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132" windowWidth="9432" windowHeight="448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<sst xmlns="http://schemas.openxmlformats.org/spreadsheetml/2006/main" count="27" uniqueCount="18">
  <si>
    <t>TABELA ROBÓT ZIEMNYCH</t>
  </si>
  <si>
    <t xml:space="preserve">     Powierzchnia</t>
  </si>
  <si>
    <t>Powierzchnia średnia</t>
  </si>
  <si>
    <t>Odległość</t>
  </si>
  <si>
    <t xml:space="preserve">      Objętość m3</t>
  </si>
  <si>
    <t>wykop</t>
  </si>
  <si>
    <t>nasyp</t>
  </si>
  <si>
    <t>Pikietaż</t>
  </si>
  <si>
    <t>Szerokość</t>
  </si>
  <si>
    <t>śednia</t>
  </si>
  <si>
    <t>Powierz-</t>
  </si>
  <si>
    <t>POWIERZCHNIA ZIELENI</t>
  </si>
  <si>
    <t>ZESTAWIENIE ROBÓT</t>
  </si>
  <si>
    <t>chnia [m2]</t>
  </si>
  <si>
    <t>Razem</t>
  </si>
  <si>
    <t>Załacznik Nr 1</t>
  </si>
  <si>
    <t>ul. Kopernika od ul. Chopina do ul. Jagiełły</t>
  </si>
  <si>
    <t>Załacznik Nr 2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</si>
</sst>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0.00000"/>
  </numFmts>
  <fonts count="38">
    <font>
      <sz val="10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72" fontId="1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 horizontal="right"/>
    </xf>
    <xf numFmtId="17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2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2" fontId="0" fillId="0" borderId="21" xfId="0" applyNumberFormat="1" applyFont="1" applyBorder="1" applyAlignment="1">
      <alignment/>
    </xf>
    <xf numFmtId="2" fontId="0" fillId="0" borderId="22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72" fontId="0" fillId="0" borderId="20" xfId="0" applyNumberForma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24" xfId="0" applyFont="1" applyBorder="1" applyAlignment="1">
      <alignment horizontal="center"/>
    </xf>
    <xf numFmtId="2" fontId="0" fillId="0" borderId="25" xfId="0" applyNumberFormat="1" applyBorder="1" applyAlignment="1">
      <alignment/>
    </xf>
    <xf numFmtId="172" fontId="0" fillId="0" borderId="25" xfId="0" applyNumberFormat="1" applyBorder="1" applyAlignment="1">
      <alignment/>
    </xf>
    <xf numFmtId="172" fontId="0" fillId="0" borderId="26" xfId="0" applyNumberFormat="1" applyBorder="1" applyAlignment="1">
      <alignment/>
    </xf>
    <xf numFmtId="172" fontId="0" fillId="0" borderId="27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72" fontId="0" fillId="0" borderId="23" xfId="0" applyNumberFormat="1" applyBorder="1" applyAlignment="1">
      <alignment/>
    </xf>
    <xf numFmtId="2" fontId="0" fillId="0" borderId="21" xfId="0" applyNumberFormat="1" applyBorder="1" applyAlignment="1">
      <alignment/>
    </xf>
    <xf numFmtId="172" fontId="0" fillId="0" borderId="21" xfId="0" applyNumberFormat="1" applyBorder="1" applyAlignment="1">
      <alignment/>
    </xf>
    <xf numFmtId="172" fontId="0" fillId="0" borderId="22" xfId="0" applyNumberFormat="1" applyBorder="1" applyAlignment="1">
      <alignment/>
    </xf>
    <xf numFmtId="172" fontId="0" fillId="0" borderId="11" xfId="0" applyNumberFormat="1" applyFont="1" applyFill="1" applyBorder="1" applyAlignment="1">
      <alignment/>
    </xf>
    <xf numFmtId="172" fontId="0" fillId="0" borderId="11" xfId="0" applyNumberFormat="1" applyFill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11" xfId="0" applyNumberFormat="1" applyFill="1" applyBorder="1" applyAlignment="1">
      <alignment/>
    </xf>
    <xf numFmtId="172" fontId="1" fillId="0" borderId="30" xfId="0" applyNumberFormat="1" applyFont="1" applyBorder="1" applyAlignment="1">
      <alignment/>
    </xf>
    <xf numFmtId="172" fontId="1" fillId="0" borderId="29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0" xfId="0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0" fontId="0" fillId="0" borderId="34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10"/>
  <sheetViews>
    <sheetView tabSelected="1" zoomScaleSheetLayoutView="100" zoomScalePageLayoutView="0" workbookViewId="0" topLeftCell="A16">
      <selection activeCell="H33" sqref="H33"/>
    </sheetView>
  </sheetViews>
  <sheetFormatPr defaultColWidth="9.00390625" defaultRowHeight="12.75"/>
  <sheetData>
    <row r="1" spans="3:54" ht="15" customHeight="1">
      <c r="C1" s="50" t="s">
        <v>12</v>
      </c>
      <c r="J1" s="5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40"/>
      <c r="Z1" s="37"/>
      <c r="AA1" s="37"/>
      <c r="AB1" s="37"/>
      <c r="AC1" s="37"/>
      <c r="AD1" s="37"/>
      <c r="AE1" s="37"/>
      <c r="AF1" s="37"/>
      <c r="AG1" s="37"/>
      <c r="AH1" s="41"/>
      <c r="AI1" s="37"/>
      <c r="AJ1" s="37"/>
      <c r="AK1" s="5"/>
      <c r="AL1" s="37"/>
      <c r="AM1" s="37"/>
      <c r="AN1" s="37"/>
      <c r="AO1" s="37"/>
      <c r="AP1" s="37"/>
      <c r="AQ1" s="37"/>
      <c r="AR1" s="42"/>
      <c r="AS1" s="37"/>
      <c r="AT1" s="37"/>
      <c r="AU1" s="37"/>
      <c r="AV1" s="37"/>
      <c r="AW1" s="37"/>
      <c r="AX1" s="37"/>
      <c r="AY1" s="37"/>
      <c r="AZ1" s="41"/>
      <c r="BA1" s="37"/>
      <c r="BB1" s="37"/>
    </row>
    <row r="2" spans="8:54" ht="10.5" customHeight="1">
      <c r="H2" t="s">
        <v>15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21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</row>
    <row r="3" spans="3:54" ht="12" customHeight="1">
      <c r="C3" s="4" t="s">
        <v>0</v>
      </c>
      <c r="J3" s="5"/>
      <c r="K3" s="6"/>
      <c r="L3" s="21"/>
      <c r="M3" s="21"/>
      <c r="N3" s="21"/>
      <c r="O3" s="21"/>
      <c r="P3" s="21"/>
      <c r="Q3" s="21"/>
      <c r="R3" s="21"/>
      <c r="S3" s="5"/>
      <c r="T3" s="5"/>
      <c r="U3" s="5"/>
      <c r="V3" s="5"/>
      <c r="W3" s="5"/>
      <c r="X3" s="5"/>
      <c r="Y3" s="5"/>
      <c r="Z3" s="5"/>
      <c r="AA3" s="5"/>
      <c r="AB3" s="21"/>
      <c r="AC3" s="6"/>
      <c r="AD3" s="5"/>
      <c r="AE3" s="21"/>
      <c r="AF3" s="21"/>
      <c r="AG3" s="21"/>
      <c r="AH3" s="21"/>
      <c r="AI3" s="21"/>
      <c r="AJ3" s="21"/>
      <c r="AK3" s="5"/>
      <c r="AL3" s="6"/>
      <c r="AM3" s="21"/>
      <c r="AN3" s="21"/>
      <c r="AO3" s="21"/>
      <c r="AP3" s="21"/>
      <c r="AQ3" s="21"/>
      <c r="AR3" s="21"/>
      <c r="AS3" s="21"/>
      <c r="AT3" s="21"/>
      <c r="AU3" s="21"/>
      <c r="AV3" s="6"/>
      <c r="AW3" s="21"/>
      <c r="AX3" s="21"/>
      <c r="AY3" s="21"/>
      <c r="AZ3" s="21"/>
      <c r="BA3" s="21"/>
      <c r="BB3" s="21"/>
    </row>
    <row r="4" spans="4:54" ht="12" customHeight="1" thickBot="1">
      <c r="D4" s="4"/>
      <c r="E4" s="4"/>
      <c r="J4" s="5"/>
      <c r="K4" s="21"/>
      <c r="L4" s="21"/>
      <c r="M4" s="6"/>
      <c r="N4" s="6"/>
      <c r="O4" s="21"/>
      <c r="P4" s="21"/>
      <c r="Q4" s="21"/>
      <c r="R4" s="21"/>
      <c r="S4" s="5"/>
      <c r="T4" s="5"/>
      <c r="U4" s="5"/>
      <c r="V4" s="5"/>
      <c r="W4" s="5"/>
      <c r="X4" s="5"/>
      <c r="Y4" s="5"/>
      <c r="Z4" s="5"/>
      <c r="AA4" s="5"/>
      <c r="AB4" s="21"/>
      <c r="AC4" s="21"/>
      <c r="AD4" s="43"/>
      <c r="AE4" s="21"/>
      <c r="AF4" s="6"/>
      <c r="AG4" s="6"/>
      <c r="AH4" s="21"/>
      <c r="AI4" s="21"/>
      <c r="AJ4" s="21"/>
      <c r="AK4" s="5"/>
      <c r="AL4" s="21"/>
      <c r="AM4" s="21"/>
      <c r="AN4" s="6"/>
      <c r="AO4" s="6"/>
      <c r="AP4" s="21"/>
      <c r="AQ4" s="21"/>
      <c r="AR4" s="21"/>
      <c r="AS4" s="21"/>
      <c r="AT4" s="21"/>
      <c r="AU4" s="21"/>
      <c r="AV4" s="43"/>
      <c r="AW4" s="21"/>
      <c r="AX4" s="6"/>
      <c r="AY4" s="6"/>
      <c r="AZ4" s="21"/>
      <c r="BA4" s="21"/>
      <c r="BB4" s="21"/>
    </row>
    <row r="5" spans="2:54" ht="12" customHeight="1">
      <c r="B5" s="52" t="s">
        <v>7</v>
      </c>
      <c r="C5" s="53" t="s">
        <v>1</v>
      </c>
      <c r="D5" s="53"/>
      <c r="E5" s="53" t="s">
        <v>2</v>
      </c>
      <c r="F5" s="53"/>
      <c r="G5" s="53" t="s">
        <v>3</v>
      </c>
      <c r="H5" s="53" t="s">
        <v>4</v>
      </c>
      <c r="I5" s="54"/>
      <c r="J5" s="5"/>
      <c r="K5" s="24"/>
      <c r="L5" s="21"/>
      <c r="M5" s="21"/>
      <c r="N5" s="21"/>
      <c r="O5" s="21"/>
      <c r="P5" s="21"/>
      <c r="Q5" s="21"/>
      <c r="R5" s="21"/>
      <c r="S5" s="5"/>
      <c r="T5" s="5"/>
      <c r="U5" s="5"/>
      <c r="V5" s="5"/>
      <c r="W5" s="5"/>
      <c r="X5" s="5"/>
      <c r="Y5" s="5"/>
      <c r="Z5" s="5"/>
      <c r="AA5" s="5"/>
      <c r="AB5" s="21"/>
      <c r="AC5" s="21"/>
      <c r="AD5" s="24"/>
      <c r="AE5" s="42"/>
      <c r="AF5" s="42"/>
      <c r="AG5" s="21"/>
      <c r="AH5" s="44"/>
      <c r="AI5" s="21"/>
      <c r="AJ5" s="24"/>
      <c r="AK5" s="5"/>
      <c r="AL5" s="24"/>
      <c r="AM5" s="21"/>
      <c r="AN5" s="21"/>
      <c r="AO5" s="21"/>
      <c r="AP5" s="21"/>
      <c r="AQ5" s="21"/>
      <c r="AR5" s="21"/>
      <c r="AS5" s="21"/>
      <c r="AT5" s="21"/>
      <c r="AU5" s="21"/>
      <c r="AV5" s="24"/>
      <c r="AW5" s="21"/>
      <c r="AX5" s="21"/>
      <c r="AY5" s="21"/>
      <c r="AZ5" s="45"/>
      <c r="BA5" s="21"/>
      <c r="BB5" s="21"/>
    </row>
    <row r="6" spans="2:54" ht="12" customHeight="1">
      <c r="B6" s="55"/>
      <c r="C6" s="1" t="s">
        <v>5</v>
      </c>
      <c r="D6" s="1" t="s">
        <v>6</v>
      </c>
      <c r="E6" s="1" t="s">
        <v>5</v>
      </c>
      <c r="F6" s="1" t="s">
        <v>6</v>
      </c>
      <c r="G6" s="1"/>
      <c r="H6" s="1" t="s">
        <v>5</v>
      </c>
      <c r="I6" s="47" t="s">
        <v>6</v>
      </c>
      <c r="J6" s="5"/>
      <c r="K6" s="21"/>
      <c r="L6" s="24"/>
      <c r="M6" s="24"/>
      <c r="N6" s="24"/>
      <c r="O6" s="24"/>
      <c r="P6" s="24"/>
      <c r="Q6" s="24"/>
      <c r="R6" s="24"/>
      <c r="S6" s="5"/>
      <c r="T6" s="5"/>
      <c r="U6" s="5"/>
      <c r="V6" s="5"/>
      <c r="W6" s="5"/>
      <c r="X6" s="5"/>
      <c r="Y6" s="5"/>
      <c r="Z6" s="5"/>
      <c r="AA6" s="5"/>
      <c r="AB6" s="21"/>
      <c r="AC6" s="21"/>
      <c r="AD6" s="21"/>
      <c r="AE6" s="24"/>
      <c r="AF6" s="24"/>
      <c r="AG6" s="24"/>
      <c r="AH6" s="24"/>
      <c r="AI6" s="24"/>
      <c r="AJ6" s="24"/>
      <c r="AK6" s="5"/>
      <c r="AL6" s="21"/>
      <c r="AM6" s="46"/>
      <c r="AN6" s="46"/>
      <c r="AO6" s="46"/>
      <c r="AP6" s="46"/>
      <c r="AQ6" s="24"/>
      <c r="AR6" s="46"/>
      <c r="AS6" s="46"/>
      <c r="AT6" s="21"/>
      <c r="AU6" s="21"/>
      <c r="AV6" s="21"/>
      <c r="AW6" s="24"/>
      <c r="AX6" s="24"/>
      <c r="AY6" s="24"/>
      <c r="AZ6" s="24"/>
      <c r="BA6" s="24"/>
      <c r="BB6" s="24"/>
    </row>
    <row r="7" spans="2:54" ht="12" customHeight="1" thickBot="1">
      <c r="B7" s="62">
        <v>1</v>
      </c>
      <c r="C7" s="63">
        <v>2</v>
      </c>
      <c r="D7" s="63">
        <v>3</v>
      </c>
      <c r="E7" s="63">
        <v>4</v>
      </c>
      <c r="F7" s="63">
        <v>5</v>
      </c>
      <c r="G7" s="63">
        <v>6</v>
      </c>
      <c r="H7" s="63">
        <v>7</v>
      </c>
      <c r="I7" s="64">
        <v>8</v>
      </c>
      <c r="J7" s="5"/>
      <c r="K7" s="24"/>
      <c r="L7" s="24"/>
      <c r="M7" s="24"/>
      <c r="N7" s="24"/>
      <c r="O7" s="24"/>
      <c r="P7" s="24"/>
      <c r="Q7" s="24"/>
      <c r="R7" s="24"/>
      <c r="S7" s="5"/>
      <c r="T7" s="5"/>
      <c r="U7" s="5"/>
      <c r="V7" s="5"/>
      <c r="W7" s="5"/>
      <c r="X7" s="5"/>
      <c r="Y7" s="5"/>
      <c r="Z7" s="5"/>
      <c r="AA7" s="5"/>
      <c r="AB7" s="21"/>
      <c r="AC7" s="21"/>
      <c r="AD7" s="24"/>
      <c r="AE7" s="24"/>
      <c r="AF7" s="24"/>
      <c r="AG7" s="24"/>
      <c r="AH7" s="24"/>
      <c r="AI7" s="24"/>
      <c r="AJ7" s="31"/>
      <c r="AK7" s="5"/>
      <c r="AL7" s="24"/>
      <c r="AM7" s="24"/>
      <c r="AN7" s="24"/>
      <c r="AO7" s="24"/>
      <c r="AP7" s="24"/>
      <c r="AQ7" s="24"/>
      <c r="AR7" s="24"/>
      <c r="AS7" s="24"/>
      <c r="AT7" s="21"/>
      <c r="AU7" s="21"/>
      <c r="AV7" s="24"/>
      <c r="AW7" s="24"/>
      <c r="AX7" s="24"/>
      <c r="AY7" s="24"/>
      <c r="AZ7" s="24"/>
      <c r="BA7" s="24"/>
      <c r="BB7" s="24"/>
    </row>
    <row r="8" spans="2:54" ht="12" customHeight="1">
      <c r="B8" s="65">
        <v>6</v>
      </c>
      <c r="C8" s="66">
        <v>4.01</v>
      </c>
      <c r="D8" s="66">
        <v>0.03</v>
      </c>
      <c r="E8" s="66"/>
      <c r="F8" s="66"/>
      <c r="G8" s="66"/>
      <c r="H8" s="67"/>
      <c r="I8" s="68"/>
      <c r="J8" s="5"/>
      <c r="K8" s="8"/>
      <c r="L8" s="30"/>
      <c r="M8" s="30"/>
      <c r="N8" s="30"/>
      <c r="O8" s="30"/>
      <c r="P8" s="30"/>
      <c r="Q8" s="31"/>
      <c r="R8" s="31"/>
      <c r="S8" s="5"/>
      <c r="T8" s="5"/>
      <c r="U8" s="5"/>
      <c r="V8" s="5"/>
      <c r="W8" s="5"/>
      <c r="X8" s="5"/>
      <c r="Y8" s="5"/>
      <c r="Z8" s="5"/>
      <c r="AA8" s="5"/>
      <c r="AB8" s="21"/>
      <c r="AC8" s="21"/>
      <c r="AD8" s="8"/>
      <c r="AE8" s="30"/>
      <c r="AF8" s="30"/>
      <c r="AG8" s="30"/>
      <c r="AH8" s="30"/>
      <c r="AI8" s="30"/>
      <c r="AJ8" s="31"/>
      <c r="AK8" s="5"/>
      <c r="AL8" s="8"/>
      <c r="AM8" s="30"/>
      <c r="AN8" s="30"/>
      <c r="AO8" s="30"/>
      <c r="AP8" s="30"/>
      <c r="AQ8" s="30"/>
      <c r="AR8" s="31"/>
      <c r="AS8" s="31"/>
      <c r="AT8" s="21"/>
      <c r="AU8" s="21"/>
      <c r="AV8" s="8"/>
      <c r="AW8" s="30"/>
      <c r="AX8" s="30"/>
      <c r="AY8" s="30"/>
      <c r="AZ8" s="30"/>
      <c r="BA8" s="30"/>
      <c r="BB8" s="31"/>
    </row>
    <row r="9" spans="2:54" ht="12" customHeight="1">
      <c r="B9" s="13">
        <v>48</v>
      </c>
      <c r="C9" s="2">
        <v>3.26</v>
      </c>
      <c r="D9" s="2">
        <v>0.02</v>
      </c>
      <c r="E9" s="2">
        <f aca="true" t="shared" si="0" ref="E9:E23">(C8+C9)/2</f>
        <v>3.635</v>
      </c>
      <c r="F9" s="2">
        <f aca="true" t="shared" si="1" ref="F9:F23">(D8+D9)/2</f>
        <v>0.025</v>
      </c>
      <c r="G9" s="2">
        <f aca="true" t="shared" si="2" ref="G9:G23">B9-B8</f>
        <v>42</v>
      </c>
      <c r="H9" s="3">
        <f aca="true" t="shared" si="3" ref="H9:H23">E9*G9</f>
        <v>152.67</v>
      </c>
      <c r="I9" s="48">
        <f aca="true" t="shared" si="4" ref="I9:I23">F9*G9</f>
        <v>1.05</v>
      </c>
      <c r="J9" s="5"/>
      <c r="K9" s="8"/>
      <c r="L9" s="30"/>
      <c r="M9" s="30"/>
      <c r="N9" s="30"/>
      <c r="O9" s="30"/>
      <c r="P9" s="30"/>
      <c r="Q9" s="31"/>
      <c r="R9" s="31"/>
      <c r="S9" s="5"/>
      <c r="T9" s="5"/>
      <c r="U9" s="5"/>
      <c r="V9" s="5"/>
      <c r="W9" s="5"/>
      <c r="X9" s="5"/>
      <c r="Y9" s="5"/>
      <c r="Z9" s="5"/>
      <c r="AA9" s="5"/>
      <c r="AB9" s="21"/>
      <c r="AC9" s="21"/>
      <c r="AD9" s="8"/>
      <c r="AE9" s="30"/>
      <c r="AF9" s="30"/>
      <c r="AG9" s="31"/>
      <c r="AH9" s="31"/>
      <c r="AI9" s="30"/>
      <c r="AJ9" s="31"/>
      <c r="AK9" s="5"/>
      <c r="AL9" s="8"/>
      <c r="AM9" s="30"/>
      <c r="AN9" s="30"/>
      <c r="AO9" s="30"/>
      <c r="AP9" s="30"/>
      <c r="AQ9" s="30"/>
      <c r="AR9" s="31"/>
      <c r="AS9" s="31"/>
      <c r="AT9" s="21"/>
      <c r="AU9" s="21"/>
      <c r="AV9" s="8"/>
      <c r="AW9" s="30"/>
      <c r="AX9" s="30"/>
      <c r="AY9" s="31"/>
      <c r="AZ9" s="31"/>
      <c r="BA9" s="30"/>
      <c r="BB9" s="31"/>
    </row>
    <row r="10" spans="2:54" ht="12" customHeight="1">
      <c r="B10" s="13">
        <v>99</v>
      </c>
      <c r="C10" s="2">
        <v>2.56</v>
      </c>
      <c r="D10" s="2">
        <v>0.14</v>
      </c>
      <c r="E10" s="2">
        <f t="shared" si="0"/>
        <v>2.91</v>
      </c>
      <c r="F10" s="2">
        <f t="shared" si="1"/>
        <v>0.08</v>
      </c>
      <c r="G10" s="2">
        <f t="shared" si="2"/>
        <v>51</v>
      </c>
      <c r="H10" s="3">
        <f t="shared" si="3"/>
        <v>148.41</v>
      </c>
      <c r="I10" s="48">
        <f t="shared" si="4"/>
        <v>4.08</v>
      </c>
      <c r="J10" s="5"/>
      <c r="K10" s="8"/>
      <c r="L10" s="30"/>
      <c r="M10" s="30"/>
      <c r="N10" s="30"/>
      <c r="O10" s="30"/>
      <c r="P10" s="30"/>
      <c r="Q10" s="31"/>
      <c r="R10" s="31"/>
      <c r="S10" s="5"/>
      <c r="T10" s="5"/>
      <c r="U10" s="5"/>
      <c r="V10" s="5"/>
      <c r="W10" s="5"/>
      <c r="X10" s="5"/>
      <c r="Y10" s="5"/>
      <c r="Z10" s="5"/>
      <c r="AA10" s="5"/>
      <c r="AB10" s="21"/>
      <c r="AC10" s="21"/>
      <c r="AD10" s="8"/>
      <c r="AE10" s="30"/>
      <c r="AF10" s="30"/>
      <c r="AG10" s="31"/>
      <c r="AH10" s="31"/>
      <c r="AI10" s="30"/>
      <c r="AJ10" s="31"/>
      <c r="AK10" s="5"/>
      <c r="AL10" s="8"/>
      <c r="AM10" s="30"/>
      <c r="AN10" s="30"/>
      <c r="AO10" s="30"/>
      <c r="AP10" s="30"/>
      <c r="AQ10" s="30"/>
      <c r="AR10" s="31"/>
      <c r="AS10" s="31"/>
      <c r="AT10" s="21"/>
      <c r="AU10" s="21"/>
      <c r="AV10" s="8"/>
      <c r="AW10" s="30"/>
      <c r="AX10" s="30"/>
      <c r="AY10" s="31"/>
      <c r="AZ10" s="31"/>
      <c r="BA10" s="30"/>
      <c r="BB10" s="31"/>
    </row>
    <row r="11" spans="2:54" ht="12" customHeight="1">
      <c r="B11" s="13">
        <v>187</v>
      </c>
      <c r="C11" s="2">
        <v>1.89</v>
      </c>
      <c r="D11" s="2">
        <v>0.18</v>
      </c>
      <c r="E11" s="2">
        <f t="shared" si="0"/>
        <v>2.225</v>
      </c>
      <c r="F11" s="2">
        <f t="shared" si="1"/>
        <v>0.16</v>
      </c>
      <c r="G11" s="2">
        <f t="shared" si="2"/>
        <v>88</v>
      </c>
      <c r="H11" s="3">
        <f t="shared" si="3"/>
        <v>195.8</v>
      </c>
      <c r="I11" s="48">
        <f t="shared" si="4"/>
        <v>14.08</v>
      </c>
      <c r="J11" s="5"/>
      <c r="K11" s="8"/>
      <c r="L11" s="30"/>
      <c r="M11" s="30"/>
      <c r="N11" s="30"/>
      <c r="O11" s="30"/>
      <c r="P11" s="30"/>
      <c r="Q11" s="31"/>
      <c r="R11" s="31"/>
      <c r="S11" s="5"/>
      <c r="T11" s="5"/>
      <c r="U11" s="5"/>
      <c r="V11" s="5"/>
      <c r="W11" s="5"/>
      <c r="X11" s="5"/>
      <c r="Y11" s="5"/>
      <c r="Z11" s="5"/>
      <c r="AA11" s="5"/>
      <c r="AB11" s="21"/>
      <c r="AC11" s="21"/>
      <c r="AD11" s="8"/>
      <c r="AE11" s="30"/>
      <c r="AF11" s="30"/>
      <c r="AG11" s="31"/>
      <c r="AH11" s="31"/>
      <c r="AI11" s="30"/>
      <c r="AJ11" s="31"/>
      <c r="AK11" s="5"/>
      <c r="AL11" s="8"/>
      <c r="AM11" s="30"/>
      <c r="AN11" s="30"/>
      <c r="AO11" s="30"/>
      <c r="AP11" s="30"/>
      <c r="AQ11" s="30"/>
      <c r="AR11" s="31"/>
      <c r="AS11" s="31"/>
      <c r="AT11" s="21"/>
      <c r="AU11" s="21"/>
      <c r="AV11" s="8"/>
      <c r="AW11" s="30"/>
      <c r="AX11" s="30"/>
      <c r="AY11" s="31"/>
      <c r="AZ11" s="31"/>
      <c r="BA11" s="30"/>
      <c r="BB11" s="31"/>
    </row>
    <row r="12" spans="2:54" ht="12" customHeight="1">
      <c r="B12" s="73">
        <v>229.65</v>
      </c>
      <c r="C12" s="2">
        <v>5.61</v>
      </c>
      <c r="D12" s="2">
        <v>5.54</v>
      </c>
      <c r="E12" s="2">
        <f t="shared" si="0"/>
        <v>3.75</v>
      </c>
      <c r="F12" s="2">
        <f t="shared" si="1"/>
        <v>2.86</v>
      </c>
      <c r="G12" s="2">
        <f t="shared" si="2"/>
        <v>42.650000000000006</v>
      </c>
      <c r="H12" s="3">
        <f t="shared" si="3"/>
        <v>159.93750000000003</v>
      </c>
      <c r="I12" s="48">
        <f t="shared" si="4"/>
        <v>121.97900000000001</v>
      </c>
      <c r="J12" s="5"/>
      <c r="K12" s="8"/>
      <c r="L12" s="30"/>
      <c r="M12" s="38"/>
      <c r="N12" s="30"/>
      <c r="O12" s="30"/>
      <c r="P12" s="30"/>
      <c r="Q12" s="31"/>
      <c r="R12" s="31"/>
      <c r="S12" s="5"/>
      <c r="T12" s="5"/>
      <c r="U12" s="5"/>
      <c r="V12" s="5"/>
      <c r="W12" s="5"/>
      <c r="X12" s="5"/>
      <c r="Y12" s="5"/>
      <c r="Z12" s="5"/>
      <c r="AA12" s="5"/>
      <c r="AB12" s="21"/>
      <c r="AC12" s="21"/>
      <c r="AD12" s="8"/>
      <c r="AE12" s="30"/>
      <c r="AF12" s="30"/>
      <c r="AG12" s="31"/>
      <c r="AH12" s="31"/>
      <c r="AI12" s="30"/>
      <c r="AJ12" s="31"/>
      <c r="AK12" s="5"/>
      <c r="AL12" s="8"/>
      <c r="AM12" s="30"/>
      <c r="AN12" s="38"/>
      <c r="AO12" s="30"/>
      <c r="AP12" s="30"/>
      <c r="AQ12" s="30"/>
      <c r="AR12" s="31"/>
      <c r="AS12" s="31"/>
      <c r="AT12" s="21"/>
      <c r="AU12" s="21"/>
      <c r="AV12" s="8"/>
      <c r="AW12" s="30"/>
      <c r="AX12" s="30"/>
      <c r="AY12" s="31"/>
      <c r="AZ12" s="31"/>
      <c r="BA12" s="30"/>
      <c r="BB12" s="31"/>
    </row>
    <row r="13" spans="2:54" ht="12" customHeight="1">
      <c r="B13" s="13">
        <v>266</v>
      </c>
      <c r="C13" s="2">
        <v>7.91</v>
      </c>
      <c r="D13" s="2">
        <v>0.35</v>
      </c>
      <c r="E13" s="2">
        <f t="shared" si="0"/>
        <v>6.76</v>
      </c>
      <c r="F13" s="2">
        <f t="shared" si="1"/>
        <v>2.945</v>
      </c>
      <c r="G13" s="2">
        <f t="shared" si="2"/>
        <v>36.349999999999994</v>
      </c>
      <c r="H13" s="3">
        <f t="shared" si="3"/>
        <v>245.72599999999994</v>
      </c>
      <c r="I13" s="48">
        <f t="shared" si="4"/>
        <v>107.05074999999998</v>
      </c>
      <c r="J13" s="5"/>
      <c r="K13" s="8"/>
      <c r="L13" s="30"/>
      <c r="M13" s="30"/>
      <c r="N13" s="30"/>
      <c r="O13" s="30"/>
      <c r="P13" s="30"/>
      <c r="Q13" s="31"/>
      <c r="R13" s="31"/>
      <c r="S13" s="5"/>
      <c r="T13" s="5"/>
      <c r="U13" s="5"/>
      <c r="V13" s="5"/>
      <c r="W13" s="5"/>
      <c r="X13" s="5"/>
      <c r="Y13" s="5"/>
      <c r="Z13" s="5"/>
      <c r="AA13" s="5"/>
      <c r="AB13" s="21"/>
      <c r="AC13" s="21"/>
      <c r="AD13" s="8"/>
      <c r="AE13" s="30"/>
      <c r="AF13" s="30"/>
      <c r="AG13" s="31"/>
      <c r="AH13" s="31"/>
      <c r="AI13" s="30"/>
      <c r="AJ13" s="31"/>
      <c r="AK13" s="5"/>
      <c r="AL13" s="8"/>
      <c r="AM13" s="30"/>
      <c r="AN13" s="30"/>
      <c r="AO13" s="30"/>
      <c r="AP13" s="30"/>
      <c r="AQ13" s="30"/>
      <c r="AR13" s="31"/>
      <c r="AS13" s="31"/>
      <c r="AT13" s="21"/>
      <c r="AU13" s="21"/>
      <c r="AV13" s="8"/>
      <c r="AW13" s="30"/>
      <c r="AX13" s="30"/>
      <c r="AY13" s="31"/>
      <c r="AZ13" s="31"/>
      <c r="BA13" s="30"/>
      <c r="BB13" s="31"/>
    </row>
    <row r="14" spans="2:54" ht="12" customHeight="1">
      <c r="B14" s="13">
        <v>305</v>
      </c>
      <c r="C14" s="2">
        <v>2.95</v>
      </c>
      <c r="D14" s="2">
        <v>0.02</v>
      </c>
      <c r="E14" s="2">
        <f t="shared" si="0"/>
        <v>5.43</v>
      </c>
      <c r="F14" s="2">
        <f t="shared" si="1"/>
        <v>0.185</v>
      </c>
      <c r="G14" s="2">
        <f t="shared" si="2"/>
        <v>39</v>
      </c>
      <c r="H14" s="3">
        <f t="shared" si="3"/>
        <v>211.76999999999998</v>
      </c>
      <c r="I14" s="48">
        <f t="shared" si="4"/>
        <v>7.215</v>
      </c>
      <c r="J14" s="5"/>
      <c r="K14" s="8"/>
      <c r="L14" s="30"/>
      <c r="M14" s="30"/>
      <c r="N14" s="30"/>
      <c r="O14" s="30"/>
      <c r="P14" s="30"/>
      <c r="Q14" s="31"/>
      <c r="R14" s="31"/>
      <c r="S14" s="5"/>
      <c r="T14" s="5"/>
      <c r="U14" s="5"/>
      <c r="V14" s="5"/>
      <c r="W14" s="5"/>
      <c r="X14" s="5"/>
      <c r="Y14" s="5"/>
      <c r="Z14" s="5"/>
      <c r="AA14" s="5"/>
      <c r="AB14" s="21"/>
      <c r="AC14" s="21"/>
      <c r="AD14" s="8"/>
      <c r="AE14" s="30"/>
      <c r="AF14" s="30"/>
      <c r="AG14" s="31"/>
      <c r="AH14" s="31"/>
      <c r="AI14" s="30"/>
      <c r="AJ14" s="31"/>
      <c r="AK14" s="5"/>
      <c r="AL14" s="8"/>
      <c r="AM14" s="30"/>
      <c r="AN14" s="30"/>
      <c r="AO14" s="30"/>
      <c r="AP14" s="30"/>
      <c r="AQ14" s="30"/>
      <c r="AR14" s="31"/>
      <c r="AS14" s="31"/>
      <c r="AT14" s="21"/>
      <c r="AU14" s="21"/>
      <c r="AV14" s="8"/>
      <c r="AW14" s="30"/>
      <c r="AX14" s="30"/>
      <c r="AY14" s="31"/>
      <c r="AZ14" s="31"/>
      <c r="BA14" s="30"/>
      <c r="BB14" s="31"/>
    </row>
    <row r="15" spans="2:54" ht="12" customHeight="1">
      <c r="B15" s="60">
        <v>345</v>
      </c>
      <c r="C15" s="57">
        <v>4.33</v>
      </c>
      <c r="D15" s="57">
        <v>0</v>
      </c>
      <c r="E15" s="57">
        <f t="shared" si="0"/>
        <v>3.64</v>
      </c>
      <c r="F15" s="57">
        <f t="shared" si="1"/>
        <v>0.01</v>
      </c>
      <c r="G15" s="57">
        <f t="shared" si="2"/>
        <v>40</v>
      </c>
      <c r="H15" s="58">
        <f t="shared" si="3"/>
        <v>145.6</v>
      </c>
      <c r="I15" s="59">
        <f t="shared" si="4"/>
        <v>0.4</v>
      </c>
      <c r="J15" s="5"/>
      <c r="K15" s="8"/>
      <c r="L15" s="30"/>
      <c r="M15" s="30"/>
      <c r="N15" s="30"/>
      <c r="O15" s="30"/>
      <c r="P15" s="30"/>
      <c r="Q15" s="31"/>
      <c r="R15" s="31"/>
      <c r="S15" s="5"/>
      <c r="T15" s="5"/>
      <c r="U15" s="5"/>
      <c r="V15" s="5"/>
      <c r="W15" s="5"/>
      <c r="X15" s="5"/>
      <c r="Y15" s="5"/>
      <c r="Z15" s="5"/>
      <c r="AA15" s="5"/>
      <c r="AB15" s="21"/>
      <c r="AC15" s="21"/>
      <c r="AD15" s="8"/>
      <c r="AE15" s="30"/>
      <c r="AF15" s="30"/>
      <c r="AG15" s="31"/>
      <c r="AH15" s="31"/>
      <c r="AI15" s="30"/>
      <c r="AJ15" s="31"/>
      <c r="AK15" s="5"/>
      <c r="AL15" s="8"/>
      <c r="AM15" s="30"/>
      <c r="AN15" s="30"/>
      <c r="AO15" s="30"/>
      <c r="AP15" s="30"/>
      <c r="AQ15" s="30"/>
      <c r="AR15" s="31"/>
      <c r="AS15" s="31"/>
      <c r="AT15" s="21"/>
      <c r="AU15" s="21"/>
      <c r="AV15" s="8"/>
      <c r="AW15" s="30"/>
      <c r="AX15" s="30"/>
      <c r="AY15" s="31"/>
      <c r="AZ15" s="31"/>
      <c r="BA15" s="30"/>
      <c r="BB15" s="31"/>
    </row>
    <row r="16" spans="2:54" ht="12" customHeight="1">
      <c r="B16" s="13">
        <v>379</v>
      </c>
      <c r="C16" s="2">
        <v>3.34</v>
      </c>
      <c r="D16" s="2">
        <v>0.02</v>
      </c>
      <c r="E16" s="2">
        <f t="shared" si="0"/>
        <v>3.835</v>
      </c>
      <c r="F16" s="2">
        <f t="shared" si="1"/>
        <v>0.01</v>
      </c>
      <c r="G16" s="2">
        <f t="shared" si="2"/>
        <v>34</v>
      </c>
      <c r="H16" s="3">
        <f t="shared" si="3"/>
        <v>130.39</v>
      </c>
      <c r="I16" s="48">
        <f t="shared" si="4"/>
        <v>0.34</v>
      </c>
      <c r="J16" s="5"/>
      <c r="K16" s="8"/>
      <c r="L16" s="30"/>
      <c r="M16" s="30"/>
      <c r="N16" s="30"/>
      <c r="O16" s="30"/>
      <c r="P16" s="30"/>
      <c r="Q16" s="31"/>
      <c r="R16" s="31"/>
      <c r="S16" s="5"/>
      <c r="T16" s="5"/>
      <c r="U16" s="5"/>
      <c r="V16" s="5"/>
      <c r="W16" s="5"/>
      <c r="X16" s="5"/>
      <c r="Y16" s="5"/>
      <c r="Z16" s="5"/>
      <c r="AA16" s="5"/>
      <c r="AB16" s="21"/>
      <c r="AC16" s="21"/>
      <c r="AD16" s="8"/>
      <c r="AE16" s="30"/>
      <c r="AF16" s="30"/>
      <c r="AG16" s="31"/>
      <c r="AH16" s="31"/>
      <c r="AI16" s="30"/>
      <c r="AJ16" s="31"/>
      <c r="AK16" s="5"/>
      <c r="AL16" s="8"/>
      <c r="AM16" s="30"/>
      <c r="AN16" s="30"/>
      <c r="AO16" s="30"/>
      <c r="AP16" s="30"/>
      <c r="AQ16" s="30"/>
      <c r="AR16" s="31"/>
      <c r="AS16" s="31"/>
      <c r="AT16" s="21"/>
      <c r="AU16" s="21"/>
      <c r="AV16" s="8"/>
      <c r="AW16" s="30"/>
      <c r="AX16" s="30"/>
      <c r="AY16" s="31"/>
      <c r="AZ16" s="31"/>
      <c r="BA16" s="30"/>
      <c r="BB16" s="31"/>
    </row>
    <row r="17" spans="2:54" ht="12" customHeight="1">
      <c r="B17" s="69">
        <v>452</v>
      </c>
      <c r="C17" s="61">
        <v>2.06</v>
      </c>
      <c r="D17" s="61">
        <v>0.2</v>
      </c>
      <c r="E17" s="2">
        <f t="shared" si="0"/>
        <v>2.7</v>
      </c>
      <c r="F17" s="2">
        <f t="shared" si="1"/>
        <v>0.11</v>
      </c>
      <c r="G17" s="2">
        <f t="shared" si="2"/>
        <v>73</v>
      </c>
      <c r="H17" s="3">
        <f t="shared" si="3"/>
        <v>197.10000000000002</v>
      </c>
      <c r="I17" s="48">
        <f t="shared" si="4"/>
        <v>8.03</v>
      </c>
      <c r="J17" s="5"/>
      <c r="K17" s="8"/>
      <c r="L17" s="30"/>
      <c r="M17" s="30"/>
      <c r="N17" s="30"/>
      <c r="O17" s="30"/>
      <c r="P17" s="30"/>
      <c r="Q17" s="31"/>
      <c r="R17" s="31"/>
      <c r="S17" s="5"/>
      <c r="T17" s="5"/>
      <c r="U17" s="5"/>
      <c r="V17" s="5"/>
      <c r="W17" s="5"/>
      <c r="X17" s="5"/>
      <c r="Y17" s="5"/>
      <c r="Z17" s="5"/>
      <c r="AA17" s="5"/>
      <c r="AB17" s="21"/>
      <c r="AC17" s="21"/>
      <c r="AD17" s="8"/>
      <c r="AE17" s="30"/>
      <c r="AF17" s="30"/>
      <c r="AG17" s="31"/>
      <c r="AH17" s="31"/>
      <c r="AI17" s="30"/>
      <c r="AJ17" s="31"/>
      <c r="AK17" s="5"/>
      <c r="AL17" s="8"/>
      <c r="AM17" s="30"/>
      <c r="AN17" s="30"/>
      <c r="AO17" s="30"/>
      <c r="AP17" s="30"/>
      <c r="AQ17" s="30"/>
      <c r="AR17" s="31"/>
      <c r="AS17" s="31"/>
      <c r="AT17" s="21"/>
      <c r="AU17" s="21"/>
      <c r="AV17" s="8"/>
      <c r="AW17" s="30"/>
      <c r="AX17" s="30"/>
      <c r="AY17" s="31"/>
      <c r="AZ17" s="31"/>
      <c r="BA17" s="30"/>
      <c r="BB17" s="31"/>
    </row>
    <row r="18" spans="2:54" ht="12" customHeight="1">
      <c r="B18" s="13">
        <v>492</v>
      </c>
      <c r="C18" s="2">
        <v>2.65</v>
      </c>
      <c r="D18" s="2">
        <v>0.14</v>
      </c>
      <c r="E18" s="2">
        <f t="shared" si="0"/>
        <v>2.355</v>
      </c>
      <c r="F18" s="2">
        <f t="shared" si="1"/>
        <v>0.17</v>
      </c>
      <c r="G18" s="2">
        <f t="shared" si="2"/>
        <v>40</v>
      </c>
      <c r="H18" s="3">
        <f t="shared" si="3"/>
        <v>94.2</v>
      </c>
      <c r="I18" s="48">
        <f t="shared" si="4"/>
        <v>6.800000000000001</v>
      </c>
      <c r="J18" s="5"/>
      <c r="K18" s="8"/>
      <c r="L18" s="5"/>
      <c r="M18" s="7"/>
      <c r="N18" s="30"/>
      <c r="O18" s="30"/>
      <c r="P18" s="30"/>
      <c r="Q18" s="31"/>
      <c r="R18" s="31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5"/>
      <c r="AF18" s="30"/>
      <c r="AG18" s="31"/>
      <c r="AH18" s="31"/>
      <c r="AI18" s="30"/>
      <c r="AJ18" s="31"/>
      <c r="AK18" s="5"/>
      <c r="AL18" s="8"/>
      <c r="AM18" s="7"/>
      <c r="AN18" s="7"/>
      <c r="AO18" s="30"/>
      <c r="AP18" s="30"/>
      <c r="AQ18" s="30"/>
      <c r="AR18" s="31"/>
      <c r="AS18" s="31"/>
      <c r="AT18" s="5"/>
      <c r="AU18" s="5"/>
      <c r="AV18" s="8"/>
      <c r="AW18" s="7"/>
      <c r="AX18" s="30"/>
      <c r="AY18" s="31"/>
      <c r="AZ18" s="31"/>
      <c r="BA18" s="5"/>
      <c r="BB18" s="5"/>
    </row>
    <row r="19" spans="2:54" ht="12" customHeight="1">
      <c r="B19" s="70">
        <v>532</v>
      </c>
      <c r="C19" s="51">
        <v>3.54</v>
      </c>
      <c r="D19" s="2">
        <v>0</v>
      </c>
      <c r="E19" s="2">
        <f t="shared" si="0"/>
        <v>3.0949999999999998</v>
      </c>
      <c r="F19" s="2">
        <f t="shared" si="1"/>
        <v>0.07</v>
      </c>
      <c r="G19" s="2">
        <f t="shared" si="2"/>
        <v>40</v>
      </c>
      <c r="H19" s="3">
        <f t="shared" si="3"/>
        <v>123.79999999999998</v>
      </c>
      <c r="I19" s="48">
        <f t="shared" si="4"/>
        <v>2.8000000000000003</v>
      </c>
      <c r="J19" s="5"/>
      <c r="K19" s="8"/>
      <c r="L19" s="30"/>
      <c r="M19" s="30"/>
      <c r="N19" s="30"/>
      <c r="O19" s="30"/>
      <c r="P19" s="30"/>
      <c r="Q19" s="31"/>
      <c r="R19" s="31"/>
      <c r="S19" s="5"/>
      <c r="T19" s="5"/>
      <c r="U19" s="5"/>
      <c r="V19" s="5"/>
      <c r="W19" s="5"/>
      <c r="X19" s="5"/>
      <c r="Y19" s="5"/>
      <c r="Z19" s="5"/>
      <c r="AA19" s="5"/>
      <c r="AB19" s="21"/>
      <c r="AC19" s="21"/>
      <c r="AD19" s="8"/>
      <c r="AE19" s="30"/>
      <c r="AF19" s="30"/>
      <c r="AG19" s="31"/>
      <c r="AH19" s="31"/>
      <c r="AI19" s="30"/>
      <c r="AJ19" s="31"/>
      <c r="AK19" s="5"/>
      <c r="AL19" s="8"/>
      <c r="AM19" s="30"/>
      <c r="AN19" s="30"/>
      <c r="AO19" s="30"/>
      <c r="AP19" s="30"/>
      <c r="AQ19" s="30"/>
      <c r="AR19" s="31"/>
      <c r="AS19" s="31"/>
      <c r="AT19" s="21"/>
      <c r="AU19" s="21"/>
      <c r="AV19" s="8"/>
      <c r="AW19" s="30"/>
      <c r="AX19" s="30"/>
      <c r="AY19" s="31"/>
      <c r="AZ19" s="31"/>
      <c r="BA19" s="30"/>
      <c r="BB19" s="31"/>
    </row>
    <row r="20" spans="2:54" ht="12" customHeight="1">
      <c r="B20" s="70">
        <v>572</v>
      </c>
      <c r="C20" s="51">
        <v>2.69</v>
      </c>
      <c r="D20" s="51">
        <v>0.08</v>
      </c>
      <c r="E20" s="2">
        <f t="shared" si="0"/>
        <v>3.115</v>
      </c>
      <c r="F20" s="2">
        <f t="shared" si="1"/>
        <v>0.04</v>
      </c>
      <c r="G20" s="2">
        <f t="shared" si="2"/>
        <v>40</v>
      </c>
      <c r="H20" s="3">
        <f t="shared" si="3"/>
        <v>124.60000000000001</v>
      </c>
      <c r="I20" s="48">
        <f t="shared" si="4"/>
        <v>1.6</v>
      </c>
      <c r="J20" s="5"/>
      <c r="K20" s="33"/>
      <c r="L20" s="30"/>
      <c r="M20" s="30"/>
      <c r="N20" s="30"/>
      <c r="O20" s="30"/>
      <c r="P20" s="30"/>
      <c r="Q20" s="31"/>
      <c r="R20" s="31"/>
      <c r="S20" s="5"/>
      <c r="T20" s="5"/>
      <c r="U20" s="5"/>
      <c r="V20" s="5"/>
      <c r="W20" s="5"/>
      <c r="X20" s="5"/>
      <c r="Y20" s="5"/>
      <c r="Z20" s="5"/>
      <c r="AA20" s="5"/>
      <c r="AB20" s="21"/>
      <c r="AC20" s="21"/>
      <c r="AD20" s="33"/>
      <c r="AE20" s="30"/>
      <c r="AF20" s="30"/>
      <c r="AG20" s="31"/>
      <c r="AH20" s="31"/>
      <c r="AI20" s="30"/>
      <c r="AJ20" s="31"/>
      <c r="AK20" s="5"/>
      <c r="AL20" s="33"/>
      <c r="AM20" s="30"/>
      <c r="AN20" s="30"/>
      <c r="AO20" s="30"/>
      <c r="AP20" s="30"/>
      <c r="AQ20" s="30"/>
      <c r="AR20" s="31"/>
      <c r="AS20" s="31"/>
      <c r="AT20" s="21"/>
      <c r="AU20" s="21"/>
      <c r="AV20" s="33"/>
      <c r="AW20" s="30"/>
      <c r="AX20" s="30"/>
      <c r="AY20" s="31"/>
      <c r="AZ20" s="31"/>
      <c r="BA20" s="30"/>
      <c r="BB20" s="31"/>
    </row>
    <row r="21" spans="2:54" ht="12" customHeight="1">
      <c r="B21" s="70">
        <v>610</v>
      </c>
      <c r="C21" s="2">
        <v>2.12</v>
      </c>
      <c r="D21" s="2">
        <v>0.17</v>
      </c>
      <c r="E21" s="2">
        <f t="shared" si="0"/>
        <v>2.4050000000000002</v>
      </c>
      <c r="F21" s="2">
        <f t="shared" si="1"/>
        <v>0.125</v>
      </c>
      <c r="G21" s="2">
        <f t="shared" si="2"/>
        <v>38</v>
      </c>
      <c r="H21" s="3">
        <f t="shared" si="3"/>
        <v>91.39000000000001</v>
      </c>
      <c r="I21" s="48">
        <f t="shared" si="4"/>
        <v>4.75</v>
      </c>
      <c r="J21" s="5"/>
      <c r="K21" s="33"/>
      <c r="L21" s="30"/>
      <c r="M21" s="38"/>
      <c r="N21" s="30"/>
      <c r="O21" s="30"/>
      <c r="P21" s="30"/>
      <c r="Q21" s="31"/>
      <c r="R21" s="31"/>
      <c r="S21" s="5"/>
      <c r="T21" s="5"/>
      <c r="U21" s="5"/>
      <c r="V21" s="5"/>
      <c r="W21" s="5"/>
      <c r="X21" s="5"/>
      <c r="Y21" s="5"/>
      <c r="Z21" s="5"/>
      <c r="AA21" s="5"/>
      <c r="AB21" s="21"/>
      <c r="AC21" s="21"/>
      <c r="AD21" s="33"/>
      <c r="AE21" s="30"/>
      <c r="AF21" s="30"/>
      <c r="AG21" s="31"/>
      <c r="AH21" s="31"/>
      <c r="AI21" s="30"/>
      <c r="AJ21" s="31"/>
      <c r="AK21" s="5"/>
      <c r="AL21" s="33"/>
      <c r="AM21" s="30"/>
      <c r="AN21" s="38"/>
      <c r="AO21" s="30"/>
      <c r="AP21" s="30"/>
      <c r="AQ21" s="30"/>
      <c r="AR21" s="31"/>
      <c r="AS21" s="31"/>
      <c r="AT21" s="21"/>
      <c r="AU21" s="21"/>
      <c r="AV21" s="33"/>
      <c r="AW21" s="30"/>
      <c r="AX21" s="30"/>
      <c r="AY21" s="31"/>
      <c r="AZ21" s="31"/>
      <c r="BA21" s="30"/>
      <c r="BB21" s="31"/>
    </row>
    <row r="22" spans="2:54" ht="12" customHeight="1">
      <c r="B22" s="70">
        <v>651</v>
      </c>
      <c r="C22" s="51">
        <v>3.13</v>
      </c>
      <c r="D22" s="51">
        <v>0.06</v>
      </c>
      <c r="E22" s="2">
        <f t="shared" si="0"/>
        <v>2.625</v>
      </c>
      <c r="F22" s="2">
        <f t="shared" si="1"/>
        <v>0.115</v>
      </c>
      <c r="G22" s="2">
        <f t="shared" si="2"/>
        <v>41</v>
      </c>
      <c r="H22" s="3">
        <f t="shared" si="3"/>
        <v>107.625</v>
      </c>
      <c r="I22" s="48">
        <f t="shared" si="4"/>
        <v>4.715</v>
      </c>
      <c r="J22" s="5"/>
      <c r="K22" s="33"/>
      <c r="L22" s="30"/>
      <c r="M22" s="30"/>
      <c r="N22" s="30"/>
      <c r="O22" s="30"/>
      <c r="P22" s="30"/>
      <c r="Q22" s="31"/>
      <c r="R22" s="31"/>
      <c r="S22" s="5"/>
      <c r="T22" s="5"/>
      <c r="U22" s="5"/>
      <c r="V22" s="5"/>
      <c r="W22" s="5"/>
      <c r="X22" s="5"/>
      <c r="Y22" s="5"/>
      <c r="Z22" s="5"/>
      <c r="AA22" s="5"/>
      <c r="AB22" s="21"/>
      <c r="AC22" s="21"/>
      <c r="AD22" s="33"/>
      <c r="AE22" s="30"/>
      <c r="AF22" s="30"/>
      <c r="AG22" s="31"/>
      <c r="AH22" s="31"/>
      <c r="AI22" s="30"/>
      <c r="AJ22" s="31"/>
      <c r="AK22" s="5"/>
      <c r="AL22" s="33"/>
      <c r="AM22" s="30"/>
      <c r="AN22" s="30"/>
      <c r="AO22" s="30"/>
      <c r="AP22" s="30"/>
      <c r="AQ22" s="30"/>
      <c r="AR22" s="31"/>
      <c r="AS22" s="31"/>
      <c r="AT22" s="21"/>
      <c r="AU22" s="21"/>
      <c r="AV22" s="33"/>
      <c r="AW22" s="30"/>
      <c r="AX22" s="30"/>
      <c r="AY22" s="31"/>
      <c r="AZ22" s="31"/>
      <c r="BA22" s="30"/>
      <c r="BB22" s="31"/>
    </row>
    <row r="23" spans="2:54" ht="12" customHeight="1">
      <c r="B23" s="74">
        <v>686.68</v>
      </c>
      <c r="C23" s="51">
        <v>6.76</v>
      </c>
      <c r="D23" s="51">
        <v>0.02</v>
      </c>
      <c r="E23" s="2">
        <f t="shared" si="0"/>
        <v>4.945</v>
      </c>
      <c r="F23" s="2">
        <f t="shared" si="1"/>
        <v>0.04</v>
      </c>
      <c r="G23" s="2">
        <f t="shared" si="2"/>
        <v>35.67999999999995</v>
      </c>
      <c r="H23" s="3">
        <f t="shared" si="3"/>
        <v>176.43759999999978</v>
      </c>
      <c r="I23" s="48">
        <f t="shared" si="4"/>
        <v>1.427199999999998</v>
      </c>
      <c r="J23" s="5"/>
      <c r="K23" s="33"/>
      <c r="L23" s="30"/>
      <c r="M23" s="30"/>
      <c r="N23" s="30"/>
      <c r="O23" s="30"/>
      <c r="P23" s="30"/>
      <c r="Q23" s="31"/>
      <c r="R23" s="31"/>
      <c r="S23" s="5"/>
      <c r="T23" s="5"/>
      <c r="U23" s="5"/>
      <c r="V23" s="5"/>
      <c r="W23" s="5"/>
      <c r="X23" s="5"/>
      <c r="Y23" s="5"/>
      <c r="Z23" s="5"/>
      <c r="AA23" s="5"/>
      <c r="AB23" s="21"/>
      <c r="AC23" s="21"/>
      <c r="AD23" s="33"/>
      <c r="AE23" s="30"/>
      <c r="AF23" s="30"/>
      <c r="AG23" s="31"/>
      <c r="AH23" s="31"/>
      <c r="AI23" s="30"/>
      <c r="AJ23" s="31"/>
      <c r="AK23" s="5"/>
      <c r="AL23" s="33"/>
      <c r="AM23" s="30"/>
      <c r="AN23" s="30"/>
      <c r="AO23" s="30"/>
      <c r="AP23" s="30"/>
      <c r="AQ23" s="30"/>
      <c r="AR23" s="31"/>
      <c r="AS23" s="31"/>
      <c r="AT23" s="21"/>
      <c r="AU23" s="21"/>
      <c r="AV23" s="33"/>
      <c r="AW23" s="30"/>
      <c r="AX23" s="30"/>
      <c r="AY23" s="31"/>
      <c r="AZ23" s="31"/>
      <c r="BA23" s="30"/>
      <c r="BB23" s="31"/>
    </row>
    <row r="24" spans="2:54" ht="12" customHeight="1">
      <c r="B24" s="78"/>
      <c r="C24" s="77" t="s">
        <v>16</v>
      </c>
      <c r="D24" s="77"/>
      <c r="E24" s="77"/>
      <c r="F24" s="77"/>
      <c r="G24" s="77"/>
      <c r="H24" s="77"/>
      <c r="I24" s="84"/>
      <c r="J24" s="6"/>
      <c r="K24" s="39"/>
      <c r="L24" s="15"/>
      <c r="M24" s="15"/>
      <c r="N24" s="15"/>
      <c r="O24" s="15"/>
      <c r="P24" s="11"/>
      <c r="Q24" s="11"/>
      <c r="R24" s="11"/>
      <c r="S24" s="5"/>
      <c r="T24" s="5"/>
      <c r="U24" s="5"/>
      <c r="V24" s="5"/>
      <c r="W24" s="5"/>
      <c r="X24" s="5"/>
      <c r="Y24" s="5"/>
      <c r="Z24" s="5"/>
      <c r="AA24" s="5"/>
      <c r="AB24" s="6"/>
      <c r="AC24" s="6"/>
      <c r="AD24" s="39"/>
      <c r="AE24" s="15"/>
      <c r="AF24" s="15"/>
      <c r="AG24" s="11"/>
      <c r="AH24" s="11"/>
      <c r="AI24" s="30"/>
      <c r="AJ24" s="31"/>
      <c r="AK24" s="6"/>
      <c r="AL24" s="39"/>
      <c r="AM24" s="15"/>
      <c r="AN24" s="15"/>
      <c r="AO24" s="15"/>
      <c r="AP24" s="15"/>
      <c r="AQ24" s="11"/>
      <c r="AR24" s="11"/>
      <c r="AS24" s="11"/>
      <c r="AT24" s="6"/>
      <c r="AU24" s="6"/>
      <c r="AV24" s="39"/>
      <c r="AW24" s="15"/>
      <c r="AX24" s="15"/>
      <c r="AY24" s="11"/>
      <c r="AZ24" s="11"/>
      <c r="BA24" s="30"/>
      <c r="BB24" s="31"/>
    </row>
    <row r="25" spans="2:54" ht="12" customHeight="1">
      <c r="B25" s="70">
        <v>5</v>
      </c>
      <c r="C25" s="2">
        <v>5.05</v>
      </c>
      <c r="D25" s="2">
        <v>0</v>
      </c>
      <c r="E25" s="2"/>
      <c r="F25" s="2"/>
      <c r="G25" s="2"/>
      <c r="H25" s="51"/>
      <c r="I25" s="80"/>
      <c r="J25" s="5"/>
      <c r="K25" s="34"/>
      <c r="L25" s="30"/>
      <c r="M25" s="30"/>
      <c r="N25" s="30"/>
      <c r="O25" s="30"/>
      <c r="P25" s="30"/>
      <c r="Q25" s="31"/>
      <c r="R25" s="31"/>
      <c r="S25" s="5"/>
      <c r="T25" s="5"/>
      <c r="U25" s="5"/>
      <c r="V25" s="5"/>
      <c r="W25" s="5"/>
      <c r="X25" s="5"/>
      <c r="Y25" s="5"/>
      <c r="Z25" s="5"/>
      <c r="AA25" s="5"/>
      <c r="AB25" s="21"/>
      <c r="AC25" s="21"/>
      <c r="AD25" s="34"/>
      <c r="AE25" s="30"/>
      <c r="AF25" s="30"/>
      <c r="AG25" s="31"/>
      <c r="AH25" s="31"/>
      <c r="AI25" s="30"/>
      <c r="AJ25" s="8"/>
      <c r="AK25" s="5"/>
      <c r="AL25" s="5"/>
      <c r="AM25" s="9"/>
      <c r="AN25" s="7"/>
      <c r="AO25" s="7"/>
      <c r="AP25" s="8"/>
      <c r="AQ25" s="8"/>
      <c r="AR25" s="5"/>
      <c r="AS25" s="5"/>
      <c r="AT25" s="21"/>
      <c r="AU25" s="21"/>
      <c r="AV25" s="34"/>
      <c r="AW25" s="30"/>
      <c r="AX25" s="30"/>
      <c r="AY25" s="31"/>
      <c r="AZ25" s="31"/>
      <c r="BA25" s="30"/>
      <c r="BB25" s="31"/>
    </row>
    <row r="26" spans="2:54" ht="12" customHeight="1">
      <c r="B26" s="70">
        <v>31</v>
      </c>
      <c r="C26" s="2">
        <v>5.58</v>
      </c>
      <c r="D26" s="2">
        <v>0</v>
      </c>
      <c r="E26" s="2">
        <f aca="true" t="shared" si="5" ref="E26:F29">(C25+C26)/2</f>
        <v>5.3149999999999995</v>
      </c>
      <c r="F26" s="2">
        <f t="shared" si="5"/>
        <v>0</v>
      </c>
      <c r="G26" s="2">
        <f>B26-B25</f>
        <v>26</v>
      </c>
      <c r="H26" s="3">
        <f>E26*G26</f>
        <v>138.19</v>
      </c>
      <c r="I26" s="48">
        <f>F26*G26</f>
        <v>0</v>
      </c>
      <c r="J26" s="5"/>
      <c r="K26" s="34"/>
      <c r="L26" s="30"/>
      <c r="M26" s="30"/>
      <c r="N26" s="30"/>
      <c r="O26" s="30"/>
      <c r="P26" s="30"/>
      <c r="Q26" s="31"/>
      <c r="R26" s="31"/>
      <c r="S26" s="21"/>
      <c r="T26" s="21"/>
      <c r="U26" s="34"/>
      <c r="V26" s="30"/>
      <c r="W26" s="30"/>
      <c r="X26" s="31"/>
      <c r="Y26" s="31"/>
      <c r="Z26" s="30"/>
      <c r="AA26" s="31"/>
      <c r="AB26" s="8"/>
      <c r="AC26" s="5"/>
      <c r="AD26" s="7"/>
      <c r="AE26" s="7"/>
      <c r="AF26" s="7"/>
      <c r="AG26" s="7"/>
      <c r="AH26" s="7"/>
      <c r="AI26" s="8"/>
      <c r="AJ26" s="8"/>
      <c r="AK26" s="5"/>
      <c r="AL26" s="5"/>
      <c r="AM26" s="10"/>
      <c r="AN26" s="7"/>
      <c r="AO26" s="7"/>
      <c r="AP26" s="11"/>
      <c r="AQ26" s="11"/>
      <c r="AR26" s="6"/>
      <c r="AS26" s="6"/>
      <c r="AT26" s="21"/>
      <c r="AU26" s="21"/>
      <c r="AV26" s="34"/>
      <c r="AW26" s="30"/>
      <c r="AX26" s="30"/>
      <c r="AY26" s="31"/>
      <c r="AZ26" s="31"/>
      <c r="BA26" s="30"/>
      <c r="BB26" s="31"/>
    </row>
    <row r="27" spans="1:54" ht="12" customHeight="1">
      <c r="A27" s="16"/>
      <c r="B27" s="69">
        <v>93</v>
      </c>
      <c r="C27" s="2">
        <v>2.44</v>
      </c>
      <c r="D27" s="2">
        <v>0.1</v>
      </c>
      <c r="E27" s="2">
        <f t="shared" si="5"/>
        <v>4.01</v>
      </c>
      <c r="F27" s="2">
        <f t="shared" si="5"/>
        <v>0.05</v>
      </c>
      <c r="G27" s="2">
        <f>B27-B26</f>
        <v>62</v>
      </c>
      <c r="H27" s="3">
        <f>E27*G27</f>
        <v>248.61999999999998</v>
      </c>
      <c r="I27" s="48">
        <f>F27*G27</f>
        <v>3.1</v>
      </c>
      <c r="J27" s="5"/>
      <c r="K27" s="34"/>
      <c r="L27" s="30"/>
      <c r="M27" s="30"/>
      <c r="N27" s="30"/>
      <c r="O27" s="30"/>
      <c r="P27" s="30"/>
      <c r="Q27" s="31"/>
      <c r="R27" s="31"/>
      <c r="S27" s="21"/>
      <c r="T27" s="21"/>
      <c r="U27" s="34"/>
      <c r="V27" s="30"/>
      <c r="W27" s="30"/>
      <c r="X27" s="31"/>
      <c r="Y27" s="31"/>
      <c r="Z27" s="30"/>
      <c r="AA27" s="31"/>
      <c r="AB27" s="8"/>
      <c r="AC27" s="5"/>
      <c r="AD27" s="8"/>
      <c r="AE27" s="11"/>
      <c r="AF27" s="8"/>
      <c r="AG27" s="8"/>
      <c r="AH27" s="12"/>
      <c r="AI27" s="12"/>
      <c r="AJ27" s="12"/>
      <c r="AK27" s="5"/>
      <c r="AL27" s="5"/>
      <c r="AM27" s="5"/>
      <c r="AN27" s="6"/>
      <c r="AO27" s="5"/>
      <c r="AP27" s="11"/>
      <c r="AQ27" s="11"/>
      <c r="AR27" s="5"/>
      <c r="AS27" s="5"/>
      <c r="AT27" s="21"/>
      <c r="AU27" s="21"/>
      <c r="AV27" s="34"/>
      <c r="AW27" s="30"/>
      <c r="AX27" s="30"/>
      <c r="AY27" s="31"/>
      <c r="AZ27" s="31"/>
      <c r="BA27" s="30"/>
      <c r="BB27" s="31"/>
    </row>
    <row r="28" spans="2:54" ht="12" customHeight="1">
      <c r="B28" s="69">
        <v>128</v>
      </c>
      <c r="C28" s="2">
        <v>1.57</v>
      </c>
      <c r="D28" s="2">
        <v>0.37</v>
      </c>
      <c r="E28" s="2">
        <f t="shared" si="5"/>
        <v>2.005</v>
      </c>
      <c r="F28" s="2">
        <f t="shared" si="5"/>
        <v>0.235</v>
      </c>
      <c r="G28" s="2">
        <f>B28-B27</f>
        <v>35</v>
      </c>
      <c r="H28" s="3">
        <f>E28*G28</f>
        <v>70.175</v>
      </c>
      <c r="I28" s="48">
        <f>F28*G28</f>
        <v>8.225</v>
      </c>
      <c r="J28" s="5"/>
      <c r="K28" s="34"/>
      <c r="L28" s="30"/>
      <c r="M28" s="30"/>
      <c r="N28" s="30"/>
      <c r="O28" s="30"/>
      <c r="P28" s="30"/>
      <c r="Q28" s="31"/>
      <c r="R28" s="31"/>
      <c r="S28" s="21"/>
      <c r="T28" s="21"/>
      <c r="U28" s="34"/>
      <c r="V28" s="30"/>
      <c r="W28" s="30"/>
      <c r="X28" s="31"/>
      <c r="Y28" s="31"/>
      <c r="Z28" s="30"/>
      <c r="AA28" s="31"/>
      <c r="AB28" s="8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</row>
    <row r="29" spans="2:44" ht="12" customHeight="1">
      <c r="B29" s="81">
        <v>186.45</v>
      </c>
      <c r="C29" s="2">
        <v>2.08</v>
      </c>
      <c r="D29" s="2">
        <v>0.08</v>
      </c>
      <c r="E29" s="2">
        <f t="shared" si="5"/>
        <v>1.8250000000000002</v>
      </c>
      <c r="F29" s="2">
        <f t="shared" si="5"/>
        <v>0.225</v>
      </c>
      <c r="G29" s="2">
        <f>B29-B28</f>
        <v>58.44999999999999</v>
      </c>
      <c r="H29" s="3">
        <f>E29*G29</f>
        <v>106.67124999999999</v>
      </c>
      <c r="I29" s="48">
        <f>F29*G29</f>
        <v>13.151249999999997</v>
      </c>
      <c r="J29" s="5"/>
      <c r="K29" s="34"/>
      <c r="L29" s="30"/>
      <c r="M29" s="30"/>
      <c r="N29" s="30"/>
      <c r="O29" s="30"/>
      <c r="P29" s="30"/>
      <c r="Q29" s="31"/>
      <c r="R29" s="31"/>
      <c r="S29" s="21"/>
      <c r="T29" s="21"/>
      <c r="U29" s="34"/>
      <c r="V29" s="30"/>
      <c r="W29" s="30"/>
      <c r="X29" s="31"/>
      <c r="Y29" s="31"/>
      <c r="Z29" s="30"/>
      <c r="AA29" s="31"/>
      <c r="AB29" s="8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</row>
    <row r="30" spans="2:44" ht="12" customHeight="1" thickBot="1">
      <c r="B30" s="71"/>
      <c r="C30" s="72"/>
      <c r="D30" s="72"/>
      <c r="E30" s="72"/>
      <c r="F30" s="72" t="s">
        <v>14</v>
      </c>
      <c r="G30" s="76">
        <f>SUM(G9:G29)</f>
        <v>862.1299999999999</v>
      </c>
      <c r="H30" s="76">
        <f>SUM(H9:H29)</f>
        <v>2869.11235</v>
      </c>
      <c r="I30" s="75">
        <f>SUM(I9:I29)</f>
        <v>310.7932</v>
      </c>
      <c r="J30" s="5"/>
      <c r="K30" s="34"/>
      <c r="L30" s="30"/>
      <c r="M30" s="30"/>
      <c r="N30" s="30"/>
      <c r="O30" s="30"/>
      <c r="P30" s="30"/>
      <c r="Q30" s="31"/>
      <c r="R30" s="31"/>
      <c r="S30" s="21"/>
      <c r="T30" s="21"/>
      <c r="U30" s="34"/>
      <c r="V30" s="30"/>
      <c r="W30" s="30"/>
      <c r="X30" s="31"/>
      <c r="Y30" s="31"/>
      <c r="Z30" s="30"/>
      <c r="AA30" s="31"/>
      <c r="AB30" s="8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</row>
    <row r="31" spans="10:44" ht="9" customHeight="1">
      <c r="J31" s="5"/>
      <c r="K31" s="34"/>
      <c r="L31" s="30"/>
      <c r="M31" s="30"/>
      <c r="N31" s="30"/>
      <c r="O31" s="30"/>
      <c r="P31" s="30"/>
      <c r="Q31" s="31"/>
      <c r="R31" s="31"/>
      <c r="S31" s="21"/>
      <c r="T31" s="21"/>
      <c r="U31" s="34"/>
      <c r="V31" s="30"/>
      <c r="W31" s="30"/>
      <c r="X31" s="31"/>
      <c r="Y31" s="31"/>
      <c r="Z31" s="30"/>
      <c r="AA31" s="31"/>
      <c r="AB31" s="8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</row>
    <row r="32" spans="1:44" ht="12" customHeight="1">
      <c r="A32" s="16"/>
      <c r="B32" s="21"/>
      <c r="C32" s="4" t="s">
        <v>11</v>
      </c>
      <c r="D32" s="16"/>
      <c r="E32" s="16"/>
      <c r="F32" s="16"/>
      <c r="G32" s="49"/>
      <c r="H32" t="s">
        <v>17</v>
      </c>
      <c r="I32" s="31"/>
      <c r="J32" s="5"/>
      <c r="K32" s="34"/>
      <c r="L32" s="30"/>
      <c r="M32" s="30"/>
      <c r="N32" s="30"/>
      <c r="O32" s="30"/>
      <c r="P32" s="30"/>
      <c r="Q32" s="31"/>
      <c r="R32" s="31"/>
      <c r="S32" s="21"/>
      <c r="T32" s="21"/>
      <c r="U32" s="34"/>
      <c r="V32" s="30"/>
      <c r="W32" s="30"/>
      <c r="X32" s="31"/>
      <c r="Y32" s="31"/>
      <c r="Z32" s="30"/>
      <c r="AA32" s="31"/>
      <c r="AB32" s="8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</row>
    <row r="33" spans="1:44" ht="12" customHeight="1" thickBot="1">
      <c r="A33" s="16"/>
      <c r="B33" s="21"/>
      <c r="C33" s="17"/>
      <c r="D33" s="16"/>
      <c r="E33" s="4"/>
      <c r="F33" s="4"/>
      <c r="G33" s="16"/>
      <c r="H33" s="16"/>
      <c r="I33" s="31"/>
      <c r="J33" s="5"/>
      <c r="K33" s="34"/>
      <c r="L33" s="30"/>
      <c r="M33" s="30"/>
      <c r="N33" s="30"/>
      <c r="O33" s="30"/>
      <c r="P33" s="30"/>
      <c r="Q33" s="31"/>
      <c r="R33" s="31"/>
      <c r="S33" s="21"/>
      <c r="T33" s="21"/>
      <c r="U33" s="34"/>
      <c r="V33" s="30"/>
      <c r="W33" s="30"/>
      <c r="X33" s="31"/>
      <c r="Y33" s="31"/>
      <c r="Z33" s="30"/>
      <c r="AA33" s="31"/>
      <c r="AB33" s="8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</row>
    <row r="34" spans="1:28" ht="12" customHeight="1">
      <c r="A34" s="16"/>
      <c r="B34" s="21"/>
      <c r="C34" s="18" t="s">
        <v>7</v>
      </c>
      <c r="D34" s="19" t="s">
        <v>8</v>
      </c>
      <c r="E34" s="19" t="s">
        <v>8</v>
      </c>
      <c r="F34" s="19" t="s">
        <v>3</v>
      </c>
      <c r="G34" s="20" t="s">
        <v>10</v>
      </c>
      <c r="H34" s="21"/>
      <c r="I34" s="31"/>
      <c r="J34" s="5"/>
      <c r="K34" s="34"/>
      <c r="L34" s="30"/>
      <c r="M34" s="30"/>
      <c r="N34" s="30"/>
      <c r="O34" s="30"/>
      <c r="P34" s="30"/>
      <c r="Q34" s="31"/>
      <c r="R34" s="31"/>
      <c r="S34" s="21"/>
      <c r="T34" s="21"/>
      <c r="U34" s="34"/>
      <c r="V34" s="30"/>
      <c r="W34" s="30"/>
      <c r="X34" s="31"/>
      <c r="Y34" s="31"/>
      <c r="Z34" s="30"/>
      <c r="AA34" s="31"/>
      <c r="AB34" s="8"/>
    </row>
    <row r="35" spans="1:28" ht="12" customHeight="1">
      <c r="A35" s="16"/>
      <c r="B35" s="21"/>
      <c r="C35" s="22"/>
      <c r="D35" s="23"/>
      <c r="E35" s="23" t="s">
        <v>9</v>
      </c>
      <c r="F35" s="23"/>
      <c r="G35" s="56" t="s">
        <v>13</v>
      </c>
      <c r="H35" s="24"/>
      <c r="I35" s="31"/>
      <c r="J35" s="5"/>
      <c r="K35" s="34"/>
      <c r="L35" s="30"/>
      <c r="M35" s="30"/>
      <c r="N35" s="30"/>
      <c r="O35" s="30"/>
      <c r="P35" s="30"/>
      <c r="Q35" s="31"/>
      <c r="R35" s="31"/>
      <c r="S35" s="21"/>
      <c r="T35" s="21"/>
      <c r="U35" s="34"/>
      <c r="V35" s="30"/>
      <c r="W35" s="30"/>
      <c r="X35" s="31"/>
      <c r="Y35" s="31"/>
      <c r="Z35" s="30"/>
      <c r="AA35" s="31"/>
      <c r="AB35" s="8"/>
    </row>
    <row r="36" spans="1:28" ht="12" customHeight="1" thickBot="1">
      <c r="A36" s="16"/>
      <c r="B36" s="21"/>
      <c r="C36" s="25">
        <v>1</v>
      </c>
      <c r="D36" s="26">
        <v>2</v>
      </c>
      <c r="E36" s="26">
        <v>3</v>
      </c>
      <c r="F36" s="26">
        <v>4</v>
      </c>
      <c r="G36" s="27">
        <v>5</v>
      </c>
      <c r="H36" s="24"/>
      <c r="I36" s="31"/>
      <c r="J36" s="5"/>
      <c r="K36" s="34"/>
      <c r="L36" s="30"/>
      <c r="M36" s="30"/>
      <c r="N36" s="30"/>
      <c r="O36" s="30"/>
      <c r="P36" s="30"/>
      <c r="Q36" s="31"/>
      <c r="R36" s="31"/>
      <c r="S36" s="21"/>
      <c r="T36" s="21"/>
      <c r="U36" s="34"/>
      <c r="V36" s="30"/>
      <c r="W36" s="30"/>
      <c r="X36" s="31"/>
      <c r="Y36" s="31"/>
      <c r="Z36" s="30"/>
      <c r="AA36" s="31"/>
      <c r="AB36" s="8"/>
    </row>
    <row r="37" spans="1:28" ht="12" customHeight="1">
      <c r="A37" s="16"/>
      <c r="B37" s="21"/>
      <c r="C37" s="65">
        <v>6</v>
      </c>
      <c r="D37" s="35">
        <v>1.1</v>
      </c>
      <c r="E37" s="35"/>
      <c r="F37" s="35"/>
      <c r="G37" s="36"/>
      <c r="H37" s="30"/>
      <c r="I37" s="31"/>
      <c r="J37" s="5"/>
      <c r="K37" s="34"/>
      <c r="L37" s="30"/>
      <c r="M37" s="30"/>
      <c r="N37" s="30"/>
      <c r="O37" s="30"/>
      <c r="P37" s="30"/>
      <c r="Q37" s="31"/>
      <c r="R37" s="31"/>
      <c r="S37" s="21"/>
      <c r="T37" s="21"/>
      <c r="U37" s="34"/>
      <c r="V37" s="30"/>
      <c r="W37" s="30"/>
      <c r="X37" s="31"/>
      <c r="Y37" s="31"/>
      <c r="Z37" s="30"/>
      <c r="AA37" s="31"/>
      <c r="AB37" s="8"/>
    </row>
    <row r="38" spans="1:28" ht="12" customHeight="1">
      <c r="A38" s="16"/>
      <c r="B38" s="21"/>
      <c r="C38" s="13">
        <v>48</v>
      </c>
      <c r="D38" s="28">
        <v>4.6</v>
      </c>
      <c r="E38" s="28">
        <f aca="true" t="shared" si="6" ref="E38:E50">(D38+D37)/2</f>
        <v>2.8499999999999996</v>
      </c>
      <c r="F38" s="28">
        <f aca="true" t="shared" si="7" ref="F38:F44">C38-C37</f>
        <v>42</v>
      </c>
      <c r="G38" s="29">
        <f aca="true" t="shared" si="8" ref="G38:G44">E38*F38</f>
        <v>119.69999999999999</v>
      </c>
      <c r="H38" s="30"/>
      <c r="I38" s="31"/>
      <c r="J38" s="5"/>
      <c r="K38" s="34"/>
      <c r="L38" s="30"/>
      <c r="M38" s="30"/>
      <c r="N38" s="30"/>
      <c r="O38" s="30"/>
      <c r="P38" s="30"/>
      <c r="Q38" s="31"/>
      <c r="R38" s="31"/>
      <c r="S38" s="21"/>
      <c r="T38" s="21"/>
      <c r="U38" s="34"/>
      <c r="V38" s="30"/>
      <c r="W38" s="30"/>
      <c r="X38" s="31"/>
      <c r="Y38" s="31"/>
      <c r="Z38" s="30"/>
      <c r="AA38" s="31"/>
      <c r="AB38" s="8"/>
    </row>
    <row r="39" spans="1:28" ht="12" customHeight="1">
      <c r="A39" s="16"/>
      <c r="B39" s="21"/>
      <c r="C39" s="13">
        <v>99</v>
      </c>
      <c r="D39" s="28">
        <v>5.1</v>
      </c>
      <c r="E39" s="28">
        <f t="shared" si="6"/>
        <v>4.85</v>
      </c>
      <c r="F39" s="28">
        <f t="shared" si="7"/>
        <v>51</v>
      </c>
      <c r="G39" s="29">
        <f t="shared" si="8"/>
        <v>247.35</v>
      </c>
      <c r="H39" s="30"/>
      <c r="J39" s="5"/>
      <c r="K39" s="34"/>
      <c r="L39" s="30"/>
      <c r="M39" s="30"/>
      <c r="N39" s="30"/>
      <c r="O39" s="30"/>
      <c r="P39" s="30"/>
      <c r="Q39" s="31"/>
      <c r="R39" s="31"/>
      <c r="S39" s="21"/>
      <c r="T39" s="21"/>
      <c r="U39" s="34"/>
      <c r="V39" s="30"/>
      <c r="W39" s="30"/>
      <c r="X39" s="31"/>
      <c r="Y39" s="31"/>
      <c r="Z39" s="30"/>
      <c r="AA39" s="31"/>
      <c r="AB39" s="8"/>
    </row>
    <row r="40" spans="1:28" ht="12" customHeight="1">
      <c r="A40" s="16"/>
      <c r="B40" s="21"/>
      <c r="C40" s="13">
        <v>187</v>
      </c>
      <c r="D40" s="28">
        <v>5.2</v>
      </c>
      <c r="E40" s="28">
        <f t="shared" si="6"/>
        <v>5.15</v>
      </c>
      <c r="F40" s="28">
        <f t="shared" si="7"/>
        <v>88</v>
      </c>
      <c r="G40" s="29">
        <f t="shared" si="8"/>
        <v>453.20000000000005</v>
      </c>
      <c r="H40" s="30"/>
      <c r="J40" s="5"/>
      <c r="K40" s="34"/>
      <c r="L40" s="30"/>
      <c r="M40" s="30"/>
      <c r="N40" s="30"/>
      <c r="O40" s="30"/>
      <c r="P40" s="30"/>
      <c r="Q40" s="31"/>
      <c r="R40" s="31"/>
      <c r="S40" s="21"/>
      <c r="T40" s="21"/>
      <c r="U40" s="34"/>
      <c r="V40" s="30"/>
      <c r="W40" s="30"/>
      <c r="X40" s="31"/>
      <c r="Y40" s="31"/>
      <c r="Z40" s="30"/>
      <c r="AA40" s="31"/>
      <c r="AB40" s="8"/>
    </row>
    <row r="41" spans="1:28" ht="12" customHeight="1">
      <c r="A41" s="16"/>
      <c r="B41" s="21"/>
      <c r="C41" s="73">
        <v>229.65</v>
      </c>
      <c r="D41" s="28">
        <v>16.2</v>
      </c>
      <c r="E41" s="28">
        <f t="shared" si="6"/>
        <v>10.7</v>
      </c>
      <c r="F41" s="28">
        <f t="shared" si="7"/>
        <v>42.650000000000006</v>
      </c>
      <c r="G41" s="29">
        <f t="shared" si="8"/>
        <v>456.355</v>
      </c>
      <c r="I41" s="16"/>
      <c r="J41" s="5"/>
      <c r="K41" s="34"/>
      <c r="L41" s="30"/>
      <c r="M41" s="30"/>
      <c r="N41" s="30"/>
      <c r="O41" s="30"/>
      <c r="P41" s="30"/>
      <c r="Q41" s="31"/>
      <c r="R41" s="31"/>
      <c r="S41" s="21"/>
      <c r="T41" s="21"/>
      <c r="U41" s="34"/>
      <c r="V41" s="30"/>
      <c r="W41" s="30"/>
      <c r="X41" s="31"/>
      <c r="Y41" s="31"/>
      <c r="Z41" s="30"/>
      <c r="AA41" s="31"/>
      <c r="AB41" s="8"/>
    </row>
    <row r="42" spans="1:28" ht="12" customHeight="1">
      <c r="A42" s="16"/>
      <c r="B42" s="21"/>
      <c r="C42" s="13">
        <v>266</v>
      </c>
      <c r="D42" s="28">
        <v>16.1</v>
      </c>
      <c r="E42" s="28">
        <f t="shared" si="6"/>
        <v>16.15</v>
      </c>
      <c r="F42" s="28">
        <f t="shared" si="7"/>
        <v>36.349999999999994</v>
      </c>
      <c r="G42" s="29">
        <f t="shared" si="8"/>
        <v>587.0524999999999</v>
      </c>
      <c r="H42" s="30"/>
      <c r="I42" s="16"/>
      <c r="J42" s="5"/>
      <c r="K42" s="34"/>
      <c r="L42" s="30"/>
      <c r="M42" s="30"/>
      <c r="N42" s="30"/>
      <c r="O42" s="30"/>
      <c r="P42" s="30"/>
      <c r="Q42" s="31"/>
      <c r="R42" s="31"/>
      <c r="S42" s="21"/>
      <c r="T42" s="21"/>
      <c r="U42" s="34"/>
      <c r="V42" s="30"/>
      <c r="W42" s="30"/>
      <c r="X42" s="31"/>
      <c r="Y42" s="31"/>
      <c r="Z42" s="30"/>
      <c r="AA42" s="31"/>
      <c r="AB42" s="8"/>
    </row>
    <row r="43" spans="1:28" ht="12" customHeight="1">
      <c r="A43" s="16"/>
      <c r="B43" s="21"/>
      <c r="C43" s="13">
        <v>305</v>
      </c>
      <c r="D43" s="28">
        <v>6.1</v>
      </c>
      <c r="E43" s="28">
        <f t="shared" si="6"/>
        <v>11.100000000000001</v>
      </c>
      <c r="F43" s="28">
        <f t="shared" si="7"/>
        <v>39</v>
      </c>
      <c r="G43" s="29">
        <f t="shared" si="8"/>
        <v>432.90000000000003</v>
      </c>
      <c r="H43" s="30"/>
      <c r="I43" s="21"/>
      <c r="J43" s="5"/>
      <c r="K43" s="34"/>
      <c r="L43" s="30"/>
      <c r="M43" s="30"/>
      <c r="N43" s="30"/>
      <c r="O43" s="30"/>
      <c r="P43" s="30"/>
      <c r="Q43" s="31"/>
      <c r="R43" s="31"/>
      <c r="S43" s="21"/>
      <c r="T43" s="21"/>
      <c r="U43" s="34"/>
      <c r="V43" s="30"/>
      <c r="W43" s="30"/>
      <c r="X43" s="31"/>
      <c r="Y43" s="31"/>
      <c r="Z43" s="30"/>
      <c r="AA43" s="31"/>
      <c r="AB43" s="8"/>
    </row>
    <row r="44" spans="1:28" ht="12" customHeight="1">
      <c r="A44" s="16"/>
      <c r="B44" s="21"/>
      <c r="C44" s="60">
        <v>345</v>
      </c>
      <c r="D44" s="28">
        <v>1.3</v>
      </c>
      <c r="E44" s="28">
        <f t="shared" si="6"/>
        <v>3.6999999999999997</v>
      </c>
      <c r="F44" s="28">
        <f t="shared" si="7"/>
        <v>40</v>
      </c>
      <c r="G44" s="29">
        <f t="shared" si="8"/>
        <v>148</v>
      </c>
      <c r="H44" s="30"/>
      <c r="I44" s="24"/>
      <c r="J44" s="5"/>
      <c r="K44" s="34"/>
      <c r="L44" s="30"/>
      <c r="M44" s="30"/>
      <c r="N44" s="30"/>
      <c r="O44" s="30"/>
      <c r="P44" s="30"/>
      <c r="Q44" s="31"/>
      <c r="R44" s="31"/>
      <c r="S44" s="21"/>
      <c r="T44" s="21"/>
      <c r="U44" s="34"/>
      <c r="V44" s="30"/>
      <c r="W44" s="30"/>
      <c r="X44" s="31"/>
      <c r="Y44" s="31"/>
      <c r="Z44" s="30"/>
      <c r="AA44" s="31"/>
      <c r="AB44" s="8"/>
    </row>
    <row r="45" spans="1:28" ht="12" customHeight="1">
      <c r="A45" s="16"/>
      <c r="B45" s="21"/>
      <c r="C45" s="13">
        <v>379</v>
      </c>
      <c r="D45" s="2">
        <v>1.2</v>
      </c>
      <c r="E45" s="28">
        <f t="shared" si="6"/>
        <v>1.25</v>
      </c>
      <c r="F45" s="28">
        <f aca="true" t="shared" si="9" ref="F45:F50">C45-C44</f>
        <v>34</v>
      </c>
      <c r="G45" s="29">
        <f aca="true" t="shared" si="10" ref="G45:G50">E45*F45</f>
        <v>42.5</v>
      </c>
      <c r="H45" s="30"/>
      <c r="I45" s="24"/>
      <c r="J45" s="5"/>
      <c r="K45" s="34"/>
      <c r="L45" s="30"/>
      <c r="M45" s="30"/>
      <c r="N45" s="30"/>
      <c r="O45" s="30"/>
      <c r="P45" s="30"/>
      <c r="Q45" s="31"/>
      <c r="R45" s="31"/>
      <c r="S45" s="21"/>
      <c r="T45" s="21"/>
      <c r="U45" s="34"/>
      <c r="V45" s="30"/>
      <c r="W45" s="30"/>
      <c r="X45" s="31"/>
      <c r="Y45" s="31"/>
      <c r="Z45" s="30"/>
      <c r="AA45" s="31"/>
      <c r="AB45" s="8"/>
    </row>
    <row r="46" spans="3:28" ht="12" customHeight="1">
      <c r="C46" s="69">
        <v>452</v>
      </c>
      <c r="D46" s="61">
        <v>5</v>
      </c>
      <c r="E46" s="28">
        <f t="shared" si="6"/>
        <v>3.1</v>
      </c>
      <c r="F46" s="28">
        <f t="shared" si="9"/>
        <v>73</v>
      </c>
      <c r="G46" s="29">
        <f t="shared" si="10"/>
        <v>226.3</v>
      </c>
      <c r="H46" s="8"/>
      <c r="I46" s="31"/>
      <c r="J46" s="5"/>
      <c r="K46" s="32"/>
      <c r="L46" s="30"/>
      <c r="M46" s="30"/>
      <c r="N46" s="30"/>
      <c r="O46" s="30"/>
      <c r="P46" s="30"/>
      <c r="Q46" s="31"/>
      <c r="R46" s="31"/>
      <c r="S46" s="21"/>
      <c r="T46" s="21"/>
      <c r="U46" s="32"/>
      <c r="V46" s="30"/>
      <c r="W46" s="30"/>
      <c r="X46" s="31"/>
      <c r="Y46" s="31"/>
      <c r="Z46" s="30"/>
      <c r="AA46" s="31"/>
      <c r="AB46" s="8"/>
    </row>
    <row r="47" spans="3:28" ht="12" customHeight="1">
      <c r="C47" s="13">
        <v>492</v>
      </c>
      <c r="D47" s="2">
        <v>4.8</v>
      </c>
      <c r="E47" s="28">
        <f t="shared" si="6"/>
        <v>4.9</v>
      </c>
      <c r="F47" s="28">
        <f t="shared" si="9"/>
        <v>40</v>
      </c>
      <c r="G47" s="29">
        <f t="shared" si="10"/>
        <v>196</v>
      </c>
      <c r="I47" s="31"/>
      <c r="J47" s="5"/>
      <c r="K47" s="30"/>
      <c r="L47" s="30"/>
      <c r="M47" s="30"/>
      <c r="N47" s="30"/>
      <c r="O47" s="30"/>
      <c r="P47" s="30"/>
      <c r="Q47" s="31"/>
      <c r="R47" s="31"/>
      <c r="S47" s="21"/>
      <c r="T47" s="21"/>
      <c r="U47" s="30"/>
      <c r="V47" s="30"/>
      <c r="W47" s="30"/>
      <c r="X47" s="31"/>
      <c r="Y47" s="31"/>
      <c r="Z47" s="30"/>
      <c r="AA47" s="31"/>
      <c r="AB47" s="8"/>
    </row>
    <row r="48" spans="1:28" ht="12" customHeight="1">
      <c r="A48" s="16"/>
      <c r="B48" s="16"/>
      <c r="C48" s="70">
        <v>532</v>
      </c>
      <c r="D48" s="2">
        <v>4.5</v>
      </c>
      <c r="E48" s="28">
        <f t="shared" si="6"/>
        <v>4.65</v>
      </c>
      <c r="F48" s="28">
        <f t="shared" si="9"/>
        <v>40</v>
      </c>
      <c r="G48" s="29">
        <f t="shared" si="10"/>
        <v>186</v>
      </c>
      <c r="I48" s="31"/>
      <c r="J48" s="5"/>
      <c r="K48" s="32"/>
      <c r="L48" s="30"/>
      <c r="M48" s="30"/>
      <c r="N48" s="30"/>
      <c r="O48" s="30"/>
      <c r="P48" s="30"/>
      <c r="Q48" s="31"/>
      <c r="R48" s="31"/>
      <c r="S48" s="21"/>
      <c r="T48" s="21"/>
      <c r="U48" s="32"/>
      <c r="V48" s="30"/>
      <c r="W48" s="30"/>
      <c r="X48" s="31"/>
      <c r="Y48" s="31"/>
      <c r="Z48" s="30"/>
      <c r="AA48" s="31"/>
      <c r="AB48" s="8"/>
    </row>
    <row r="49" spans="1:28" ht="12" customHeight="1">
      <c r="A49" s="16"/>
      <c r="B49" s="16"/>
      <c r="C49" s="70">
        <v>572</v>
      </c>
      <c r="D49" s="2">
        <v>4.35</v>
      </c>
      <c r="E49" s="28">
        <f t="shared" si="6"/>
        <v>4.425</v>
      </c>
      <c r="F49" s="28">
        <f t="shared" si="9"/>
        <v>40</v>
      </c>
      <c r="G49" s="29">
        <f t="shared" si="10"/>
        <v>177</v>
      </c>
      <c r="I49" s="31"/>
      <c r="J49" s="5"/>
      <c r="K49" s="32"/>
      <c r="L49" s="30"/>
      <c r="M49" s="30"/>
      <c r="N49" s="30"/>
      <c r="O49" s="30"/>
      <c r="P49" s="30"/>
      <c r="Q49" s="31"/>
      <c r="R49" s="31"/>
      <c r="S49" s="21"/>
      <c r="T49" s="21"/>
      <c r="U49" s="32"/>
      <c r="V49" s="30"/>
      <c r="W49" s="30"/>
      <c r="X49" s="31"/>
      <c r="Y49" s="31"/>
      <c r="Z49" s="30"/>
      <c r="AA49" s="31"/>
      <c r="AB49" s="8"/>
    </row>
    <row r="50" spans="1:28" ht="12" customHeight="1">
      <c r="A50" s="16"/>
      <c r="B50" s="16"/>
      <c r="C50" s="70">
        <v>610</v>
      </c>
      <c r="D50" s="2">
        <v>5</v>
      </c>
      <c r="E50" s="28">
        <f t="shared" si="6"/>
        <v>4.675</v>
      </c>
      <c r="F50" s="28">
        <f t="shared" si="9"/>
        <v>38</v>
      </c>
      <c r="G50" s="29">
        <f t="shared" si="10"/>
        <v>177.65</v>
      </c>
      <c r="I50" s="31"/>
      <c r="J50" s="5"/>
      <c r="K50" s="32"/>
      <c r="L50" s="30"/>
      <c r="M50" s="30"/>
      <c r="N50" s="30"/>
      <c r="O50" s="30"/>
      <c r="P50" s="30"/>
      <c r="Q50" s="31"/>
      <c r="R50" s="31"/>
      <c r="S50" s="21"/>
      <c r="T50" s="21"/>
      <c r="U50" s="32"/>
      <c r="V50" s="30"/>
      <c r="W50" s="30"/>
      <c r="X50" s="31"/>
      <c r="Y50" s="31"/>
      <c r="Z50" s="30"/>
      <c r="AA50" s="31"/>
      <c r="AB50" s="8"/>
    </row>
    <row r="51" spans="3:28" ht="12" customHeight="1">
      <c r="C51" s="70">
        <v>651</v>
      </c>
      <c r="D51" s="2">
        <v>5</v>
      </c>
      <c r="E51" s="28">
        <f>(D51+D50)/2</f>
        <v>5</v>
      </c>
      <c r="F51" s="28">
        <f>C51-C50</f>
        <v>41</v>
      </c>
      <c r="G51" s="29">
        <f>E51*F51</f>
        <v>205</v>
      </c>
      <c r="J51" s="5"/>
      <c r="K51" s="32"/>
      <c r="L51" s="30"/>
      <c r="M51" s="30"/>
      <c r="N51" s="30"/>
      <c r="O51" s="30"/>
      <c r="P51" s="30"/>
      <c r="Q51" s="31"/>
      <c r="R51" s="31"/>
      <c r="S51" s="21"/>
      <c r="T51" s="21"/>
      <c r="U51" s="32"/>
      <c r="V51" s="30"/>
      <c r="W51" s="30"/>
      <c r="X51" s="31"/>
      <c r="Y51" s="31"/>
      <c r="Z51" s="30"/>
      <c r="AA51" s="31"/>
      <c r="AB51" s="8"/>
    </row>
    <row r="52" spans="3:28" ht="12" customHeight="1">
      <c r="C52" s="74">
        <v>686.68</v>
      </c>
      <c r="D52" s="2">
        <v>0</v>
      </c>
      <c r="E52" s="28">
        <f>(D52+D51)/2</f>
        <v>2.5</v>
      </c>
      <c r="F52" s="28">
        <f>C52-C51</f>
        <v>35.67999999999995</v>
      </c>
      <c r="G52" s="29">
        <f>E52*F52</f>
        <v>89.19999999999987</v>
      </c>
      <c r="J52" s="5"/>
      <c r="K52" s="32"/>
      <c r="L52" s="30"/>
      <c r="M52" s="30"/>
      <c r="N52" s="30"/>
      <c r="O52" s="30"/>
      <c r="P52" s="30"/>
      <c r="Q52" s="31"/>
      <c r="R52" s="31"/>
      <c r="S52" s="21"/>
      <c r="T52" s="21"/>
      <c r="U52" s="32"/>
      <c r="V52" s="30"/>
      <c r="W52" s="30"/>
      <c r="X52" s="31"/>
      <c r="Y52" s="31"/>
      <c r="Z52" s="30"/>
      <c r="AA52" s="31"/>
      <c r="AB52" s="8"/>
    </row>
    <row r="53" spans="1:28" ht="12" customHeight="1">
      <c r="A53" s="16"/>
      <c r="B53" s="16"/>
      <c r="C53" s="78"/>
      <c r="D53" s="77" t="s">
        <v>16</v>
      </c>
      <c r="E53" s="5"/>
      <c r="F53" s="5"/>
      <c r="G53" s="79"/>
      <c r="I53" s="31"/>
      <c r="J53" s="5"/>
      <c r="K53" s="30"/>
      <c r="L53" s="30"/>
      <c r="M53" s="30"/>
      <c r="N53" s="30"/>
      <c r="O53" s="30"/>
      <c r="P53" s="30"/>
      <c r="Q53" s="31"/>
      <c r="R53" s="31"/>
      <c r="S53" s="21"/>
      <c r="T53" s="21"/>
      <c r="U53" s="30"/>
      <c r="V53" s="30"/>
      <c r="W53" s="30"/>
      <c r="X53" s="31"/>
      <c r="Y53" s="31"/>
      <c r="Z53" s="30"/>
      <c r="AA53" s="31"/>
      <c r="AB53" s="8"/>
    </row>
    <row r="54" spans="3:28" ht="12" customHeight="1">
      <c r="C54" s="70">
        <v>5</v>
      </c>
      <c r="D54" s="2">
        <v>5.3</v>
      </c>
      <c r="E54" s="51"/>
      <c r="F54" s="51"/>
      <c r="G54" s="80"/>
      <c r="J54" s="5"/>
      <c r="K54" s="30"/>
      <c r="L54" s="30"/>
      <c r="M54" s="30"/>
      <c r="N54" s="30"/>
      <c r="O54" s="30"/>
      <c r="P54" s="30"/>
      <c r="Q54" s="31"/>
      <c r="R54" s="31"/>
      <c r="S54" s="21"/>
      <c r="T54" s="21"/>
      <c r="U54" s="30"/>
      <c r="V54" s="30"/>
      <c r="W54" s="30"/>
      <c r="X54" s="31"/>
      <c r="Y54" s="31"/>
      <c r="Z54" s="30"/>
      <c r="AA54" s="31"/>
      <c r="AB54" s="8"/>
    </row>
    <row r="55" spans="2:28" ht="12" customHeight="1">
      <c r="B55" s="7"/>
      <c r="C55" s="70">
        <v>31</v>
      </c>
      <c r="D55" s="2">
        <v>5.25</v>
      </c>
      <c r="E55" s="28">
        <f>(D55+D54)/2</f>
        <v>5.275</v>
      </c>
      <c r="F55" s="28">
        <f>C55-C54</f>
        <v>26</v>
      </c>
      <c r="G55" s="29">
        <f>E55*F55</f>
        <v>137.15</v>
      </c>
      <c r="H55" s="11"/>
      <c r="I55" s="11"/>
      <c r="J55" s="5"/>
      <c r="K55" s="30"/>
      <c r="L55" s="30"/>
      <c r="M55" s="30"/>
      <c r="N55" s="30"/>
      <c r="O55" s="30"/>
      <c r="P55" s="30"/>
      <c r="Q55" s="11"/>
      <c r="R55" s="11"/>
      <c r="S55" s="21"/>
      <c r="T55" s="21"/>
      <c r="U55" s="30"/>
      <c r="V55" s="30"/>
      <c r="W55" s="30"/>
      <c r="X55" s="31"/>
      <c r="Y55" s="11"/>
      <c r="Z55" s="30"/>
      <c r="AA55" s="31"/>
      <c r="AB55" s="8"/>
    </row>
    <row r="56" spans="2:28" ht="12" customHeight="1">
      <c r="B56" s="7"/>
      <c r="C56" s="69">
        <v>93</v>
      </c>
      <c r="D56" s="2">
        <v>5.5</v>
      </c>
      <c r="E56" s="28">
        <f>(D56+D55)/2</f>
        <v>5.375</v>
      </c>
      <c r="F56" s="28">
        <f>C56-C55</f>
        <v>62</v>
      </c>
      <c r="G56" s="29">
        <f>E56*F56</f>
        <v>333.25</v>
      </c>
      <c r="H56" s="8"/>
      <c r="I56" s="8"/>
      <c r="J56" s="5"/>
      <c r="K56" s="30"/>
      <c r="L56" s="30"/>
      <c r="M56" s="30"/>
      <c r="N56" s="30"/>
      <c r="O56" s="30"/>
      <c r="P56" s="30"/>
      <c r="Q56" s="31"/>
      <c r="R56" s="31"/>
      <c r="S56" s="16"/>
      <c r="T56" s="21"/>
      <c r="U56" s="30"/>
      <c r="V56" s="30"/>
      <c r="W56" s="30"/>
      <c r="X56" s="31"/>
      <c r="Y56" s="31"/>
      <c r="Z56" s="30"/>
      <c r="AA56" s="31"/>
      <c r="AB56" s="8"/>
    </row>
    <row r="57" spans="2:28" ht="12" customHeight="1">
      <c r="B57" s="7"/>
      <c r="C57" s="69">
        <v>128</v>
      </c>
      <c r="D57" s="2">
        <v>5.9</v>
      </c>
      <c r="E57" s="28">
        <f>(D57+D56)/2</f>
        <v>5.7</v>
      </c>
      <c r="F57" s="28">
        <f>C57-C56</f>
        <v>35</v>
      </c>
      <c r="G57" s="29">
        <f>E57*F57</f>
        <v>199.5</v>
      </c>
      <c r="H57" s="8"/>
      <c r="I57" s="8"/>
      <c r="K57" s="30"/>
      <c r="L57" s="30"/>
      <c r="M57" s="30"/>
      <c r="N57" s="30"/>
      <c r="O57" s="30"/>
      <c r="P57" s="30"/>
      <c r="Q57" s="31"/>
      <c r="R57" s="31"/>
      <c r="S57" s="16"/>
      <c r="T57" s="16"/>
      <c r="U57" s="30"/>
      <c r="V57" s="30"/>
      <c r="W57" s="30"/>
      <c r="X57" s="11"/>
      <c r="Y57" s="11"/>
      <c r="Z57" s="30"/>
      <c r="AA57" s="31"/>
      <c r="AB57" s="8"/>
    </row>
    <row r="58" spans="2:28" ht="12" customHeight="1">
      <c r="B58" s="7"/>
      <c r="C58" s="81">
        <v>186.45</v>
      </c>
      <c r="D58" s="2">
        <v>2.7</v>
      </c>
      <c r="E58" s="28">
        <f>(D58+D57)/2</f>
        <v>4.300000000000001</v>
      </c>
      <c r="F58" s="28">
        <f>C58-C57</f>
        <v>58.44999999999999</v>
      </c>
      <c r="G58" s="29">
        <f>E58*F58</f>
        <v>251.33499999999998</v>
      </c>
      <c r="H58" s="8"/>
      <c r="I58" s="8"/>
      <c r="K58" s="30"/>
      <c r="L58" s="30"/>
      <c r="M58" s="30"/>
      <c r="N58" s="30"/>
      <c r="O58" s="30"/>
      <c r="P58" s="30"/>
      <c r="Q58" s="31"/>
      <c r="R58" s="31"/>
      <c r="S58" s="16"/>
      <c r="T58" s="16"/>
      <c r="U58" s="30"/>
      <c r="V58" s="30"/>
      <c r="W58" s="30"/>
      <c r="X58" s="31"/>
      <c r="Y58" s="31"/>
      <c r="Z58" s="30"/>
      <c r="AA58" s="31"/>
      <c r="AB58" s="8"/>
    </row>
    <row r="59" spans="2:28" ht="12" customHeight="1" thickBot="1">
      <c r="B59" s="7"/>
      <c r="C59" s="82"/>
      <c r="D59" s="83"/>
      <c r="E59" s="72" t="s">
        <v>14</v>
      </c>
      <c r="F59" s="76">
        <f>SUM(F38:F58)</f>
        <v>862.1299999999999</v>
      </c>
      <c r="G59" s="75">
        <f>SUM(G38:G58)</f>
        <v>4665.4425</v>
      </c>
      <c r="H59" s="8"/>
      <c r="I59" s="8"/>
      <c r="K59" s="30"/>
      <c r="L59" s="30"/>
      <c r="M59" s="30"/>
      <c r="N59" s="30"/>
      <c r="O59" s="30"/>
      <c r="P59" s="30"/>
      <c r="Q59" s="31"/>
      <c r="R59" s="31"/>
      <c r="S59" s="16"/>
      <c r="T59" s="16"/>
      <c r="U59" s="30"/>
      <c r="V59" s="30"/>
      <c r="W59" s="30"/>
      <c r="X59" s="31"/>
      <c r="Y59" s="31"/>
      <c r="Z59" s="30"/>
      <c r="AA59" s="31"/>
      <c r="AB59" s="8"/>
    </row>
    <row r="60" spans="2:28" ht="12" customHeight="1">
      <c r="B60" s="7"/>
      <c r="C60" s="7"/>
      <c r="D60" s="7"/>
      <c r="E60" s="7"/>
      <c r="F60" s="7"/>
      <c r="G60" s="7"/>
      <c r="H60" s="8"/>
      <c r="I60" s="8"/>
      <c r="K60" s="30"/>
      <c r="L60" s="30"/>
      <c r="M60" s="30"/>
      <c r="N60" s="30"/>
      <c r="O60" s="30"/>
      <c r="P60" s="30"/>
      <c r="Q60" s="31"/>
      <c r="R60" s="31"/>
      <c r="S60" s="16"/>
      <c r="T60" s="16"/>
      <c r="U60" s="30"/>
      <c r="V60" s="30"/>
      <c r="W60" s="30"/>
      <c r="X60" s="31"/>
      <c r="Y60" s="31"/>
      <c r="Z60" s="30"/>
      <c r="AA60" s="31"/>
      <c r="AB60" s="8"/>
    </row>
    <row r="61" spans="2:28" ht="12" customHeight="1">
      <c r="B61" s="7"/>
      <c r="C61" s="7"/>
      <c r="D61" s="7"/>
      <c r="E61" s="7"/>
      <c r="F61" s="7"/>
      <c r="G61" s="7"/>
      <c r="H61" s="8"/>
      <c r="I61" s="8"/>
      <c r="K61" s="30"/>
      <c r="L61" s="30"/>
      <c r="M61" s="30"/>
      <c r="N61" s="30"/>
      <c r="O61" s="30"/>
      <c r="P61" s="30"/>
      <c r="Q61" s="31"/>
      <c r="R61" s="31"/>
      <c r="S61" s="16"/>
      <c r="T61" s="16"/>
      <c r="U61" s="30"/>
      <c r="V61" s="30"/>
      <c r="W61" s="30"/>
      <c r="X61" s="31"/>
      <c r="Y61" s="31"/>
      <c r="Z61" s="30"/>
      <c r="AA61" s="31"/>
      <c r="AB61" s="8"/>
    </row>
    <row r="62" spans="2:28" ht="12" customHeight="1">
      <c r="B62" s="7"/>
      <c r="C62" s="7"/>
      <c r="D62" s="7"/>
      <c r="E62" s="7"/>
      <c r="F62" s="7"/>
      <c r="G62" s="7"/>
      <c r="H62" s="8"/>
      <c r="I62" s="8"/>
      <c r="K62" s="30"/>
      <c r="L62" s="30"/>
      <c r="M62" s="30"/>
      <c r="N62" s="30"/>
      <c r="O62" s="30"/>
      <c r="P62" s="30"/>
      <c r="Q62" s="31"/>
      <c r="R62" s="31"/>
      <c r="S62" s="16"/>
      <c r="T62" s="16"/>
      <c r="U62" s="30"/>
      <c r="V62" s="30"/>
      <c r="W62" s="30"/>
      <c r="X62" s="31"/>
      <c r="Y62" s="31"/>
      <c r="Z62" s="30"/>
      <c r="AA62" s="31"/>
      <c r="AB62" s="8"/>
    </row>
    <row r="63" spans="2:28" ht="12" customHeight="1">
      <c r="B63" s="7"/>
      <c r="C63" s="7"/>
      <c r="D63" s="7"/>
      <c r="E63" s="7"/>
      <c r="F63" s="7"/>
      <c r="G63" s="7"/>
      <c r="H63" s="8"/>
      <c r="I63" s="8"/>
      <c r="K63" s="30"/>
      <c r="L63" s="30"/>
      <c r="M63" s="30"/>
      <c r="N63" s="30"/>
      <c r="O63" s="30"/>
      <c r="P63" s="30"/>
      <c r="Q63" s="31"/>
      <c r="R63" s="31"/>
      <c r="S63" s="16"/>
      <c r="T63" s="16"/>
      <c r="U63" s="30"/>
      <c r="V63" s="30"/>
      <c r="W63" s="30"/>
      <c r="X63" s="31"/>
      <c r="Y63" s="31"/>
      <c r="Z63" s="30"/>
      <c r="AA63" s="31"/>
      <c r="AB63" s="8"/>
    </row>
    <row r="64" spans="2:28" ht="12" customHeight="1">
      <c r="B64" s="7"/>
      <c r="C64" s="7"/>
      <c r="D64" s="7"/>
      <c r="E64" s="7"/>
      <c r="F64" s="7"/>
      <c r="G64" s="7"/>
      <c r="H64" s="8"/>
      <c r="I64" s="8"/>
      <c r="K64" s="30"/>
      <c r="L64" s="30"/>
      <c r="M64" s="30"/>
      <c r="N64" s="30"/>
      <c r="O64" s="30"/>
      <c r="P64" s="30"/>
      <c r="Q64" s="31"/>
      <c r="R64" s="31"/>
      <c r="S64" s="16"/>
      <c r="T64" s="16"/>
      <c r="U64" s="30"/>
      <c r="V64" s="30"/>
      <c r="W64" s="30"/>
      <c r="X64" s="31"/>
      <c r="Y64" s="31"/>
      <c r="Z64" s="30"/>
      <c r="AA64" s="31"/>
      <c r="AB64" s="8"/>
    </row>
    <row r="65" spans="2:28" ht="12" customHeight="1">
      <c r="B65" s="7"/>
      <c r="C65" s="7"/>
      <c r="D65" s="7"/>
      <c r="E65" s="7"/>
      <c r="F65" s="7"/>
      <c r="G65" s="7"/>
      <c r="H65" s="8"/>
      <c r="I65" s="8"/>
      <c r="K65" s="30"/>
      <c r="L65" s="30"/>
      <c r="M65" s="30"/>
      <c r="N65" s="30"/>
      <c r="O65" s="30"/>
      <c r="P65" s="30"/>
      <c r="Q65" s="31"/>
      <c r="R65" s="31"/>
      <c r="S65" s="16"/>
      <c r="T65" s="16"/>
      <c r="U65" s="30"/>
      <c r="V65" s="30"/>
      <c r="W65" s="30"/>
      <c r="X65" s="31"/>
      <c r="Y65" s="31"/>
      <c r="Z65" s="30"/>
      <c r="AA65" s="31"/>
      <c r="AB65" s="8"/>
    </row>
    <row r="66" spans="2:28" ht="12" customHeight="1">
      <c r="B66" s="7"/>
      <c r="C66" s="7"/>
      <c r="D66" s="7"/>
      <c r="E66" s="7"/>
      <c r="F66" s="7"/>
      <c r="G66" s="7"/>
      <c r="H66" s="8"/>
      <c r="I66" s="8"/>
      <c r="K66" s="30"/>
      <c r="L66" s="30"/>
      <c r="M66" s="30"/>
      <c r="N66" s="30"/>
      <c r="O66" s="30"/>
      <c r="P66" s="30"/>
      <c r="Q66" s="31"/>
      <c r="R66" s="31"/>
      <c r="S66" s="16"/>
      <c r="T66" s="16"/>
      <c r="U66" s="30"/>
      <c r="V66" s="30"/>
      <c r="W66" s="30"/>
      <c r="X66" s="31"/>
      <c r="Y66" s="31"/>
      <c r="Z66" s="30"/>
      <c r="AA66" s="31"/>
      <c r="AB66" s="8"/>
    </row>
    <row r="67" spans="2:28" ht="12" customHeight="1">
      <c r="B67" s="7"/>
      <c r="C67" s="7"/>
      <c r="D67" s="7"/>
      <c r="E67" s="7"/>
      <c r="F67" s="7"/>
      <c r="G67" s="7"/>
      <c r="H67" s="8"/>
      <c r="I67" s="8"/>
      <c r="K67" s="30"/>
      <c r="L67" s="30"/>
      <c r="M67" s="30"/>
      <c r="N67" s="30"/>
      <c r="O67" s="30"/>
      <c r="P67" s="30"/>
      <c r="Q67" s="31"/>
      <c r="R67" s="31"/>
      <c r="S67" s="16"/>
      <c r="T67" s="16"/>
      <c r="U67" s="30"/>
      <c r="V67" s="30"/>
      <c r="W67" s="30"/>
      <c r="X67" s="31"/>
      <c r="Y67" s="31"/>
      <c r="Z67" s="30"/>
      <c r="AA67" s="31"/>
      <c r="AB67" s="8"/>
    </row>
    <row r="68" spans="2:28" ht="12" customHeight="1">
      <c r="B68" s="7"/>
      <c r="C68" s="7"/>
      <c r="D68" s="7"/>
      <c r="E68" s="7"/>
      <c r="F68" s="7"/>
      <c r="G68" s="7"/>
      <c r="H68" s="8"/>
      <c r="I68" s="8"/>
      <c r="K68" s="30"/>
      <c r="L68" s="30"/>
      <c r="M68" s="30"/>
      <c r="N68" s="30"/>
      <c r="O68" s="30"/>
      <c r="P68" s="30"/>
      <c r="Q68" s="31"/>
      <c r="R68" s="31"/>
      <c r="S68" s="16"/>
      <c r="T68" s="16"/>
      <c r="U68" s="30"/>
      <c r="V68" s="30"/>
      <c r="W68" s="30"/>
      <c r="X68" s="31"/>
      <c r="Y68" s="31"/>
      <c r="Z68" s="30"/>
      <c r="AA68" s="31"/>
      <c r="AB68" s="8"/>
    </row>
    <row r="69" spans="2:28" ht="12" customHeight="1">
      <c r="B69" s="7"/>
      <c r="C69" s="7"/>
      <c r="D69" s="7"/>
      <c r="E69" s="7"/>
      <c r="F69" s="7"/>
      <c r="G69" s="7"/>
      <c r="H69" s="8"/>
      <c r="I69" s="8"/>
      <c r="K69" s="30"/>
      <c r="L69" s="30"/>
      <c r="M69" s="30"/>
      <c r="N69" s="30"/>
      <c r="O69" s="30"/>
      <c r="P69" s="30"/>
      <c r="Q69" s="31"/>
      <c r="R69" s="31"/>
      <c r="S69" s="16"/>
      <c r="T69" s="16"/>
      <c r="U69" s="30"/>
      <c r="V69" s="30"/>
      <c r="W69" s="30"/>
      <c r="X69" s="31"/>
      <c r="Y69" s="31"/>
      <c r="Z69" s="30"/>
      <c r="AA69" s="31"/>
      <c r="AB69" s="8"/>
    </row>
    <row r="70" spans="2:28" ht="12" customHeight="1">
      <c r="B70" s="7"/>
      <c r="C70" s="7"/>
      <c r="D70" s="7"/>
      <c r="E70" s="7"/>
      <c r="F70" s="7"/>
      <c r="G70" s="7"/>
      <c r="H70" s="8"/>
      <c r="I70" s="8"/>
      <c r="K70" s="30"/>
      <c r="L70" s="30"/>
      <c r="M70" s="30"/>
      <c r="N70" s="30"/>
      <c r="O70" s="30"/>
      <c r="P70" s="30"/>
      <c r="Q70" s="31"/>
      <c r="R70" s="31"/>
      <c r="S70" s="16"/>
      <c r="T70" s="16"/>
      <c r="U70" s="30"/>
      <c r="V70" s="30"/>
      <c r="W70" s="30"/>
      <c r="X70" s="31"/>
      <c r="Y70" s="31"/>
      <c r="Z70" s="30"/>
      <c r="AA70" s="31"/>
      <c r="AB70" s="8"/>
    </row>
    <row r="71" spans="2:28" ht="12" customHeight="1">
      <c r="B71" s="7"/>
      <c r="C71" s="7"/>
      <c r="D71" s="7"/>
      <c r="E71" s="7"/>
      <c r="F71" s="7"/>
      <c r="G71" s="7"/>
      <c r="H71" s="8"/>
      <c r="I71" s="8"/>
      <c r="K71" s="30"/>
      <c r="L71" s="30"/>
      <c r="M71" s="30"/>
      <c r="N71" s="30"/>
      <c r="O71" s="30"/>
      <c r="P71" s="30"/>
      <c r="Q71" s="31"/>
      <c r="R71" s="31"/>
      <c r="S71" s="16"/>
      <c r="T71" s="16"/>
      <c r="U71" s="30"/>
      <c r="V71" s="30"/>
      <c r="W71" s="30"/>
      <c r="X71" s="31"/>
      <c r="Y71" s="31"/>
      <c r="Z71" s="30"/>
      <c r="AA71" s="31"/>
      <c r="AB71" s="8"/>
    </row>
    <row r="72" spans="2:28" ht="12" customHeight="1">
      <c r="B72" s="7"/>
      <c r="C72" s="7"/>
      <c r="D72" s="7"/>
      <c r="E72" s="7"/>
      <c r="F72" s="7"/>
      <c r="G72" s="7"/>
      <c r="H72" s="8"/>
      <c r="I72" s="8"/>
      <c r="K72" s="30"/>
      <c r="L72" s="30"/>
      <c r="M72" s="30"/>
      <c r="N72" s="30"/>
      <c r="O72" s="30"/>
      <c r="P72" s="30"/>
      <c r="Q72" s="31"/>
      <c r="R72" s="31"/>
      <c r="S72" s="16"/>
      <c r="T72" s="16"/>
      <c r="U72" s="30"/>
      <c r="V72" s="30"/>
      <c r="W72" s="30"/>
      <c r="X72" s="31"/>
      <c r="Y72" s="31"/>
      <c r="Z72" s="30"/>
      <c r="AA72" s="31"/>
      <c r="AB72" s="8"/>
    </row>
    <row r="73" spans="2:28" ht="12" customHeight="1">
      <c r="B73" s="7"/>
      <c r="C73" s="7"/>
      <c r="D73" s="7"/>
      <c r="E73" s="7"/>
      <c r="F73" s="7"/>
      <c r="G73" s="7"/>
      <c r="H73" s="8"/>
      <c r="I73" s="8"/>
      <c r="K73" s="30"/>
      <c r="L73" s="30"/>
      <c r="M73" s="32"/>
      <c r="N73" s="30"/>
      <c r="O73" s="30"/>
      <c r="P73" s="30"/>
      <c r="Q73" s="31"/>
      <c r="R73" s="31"/>
      <c r="S73" s="16"/>
      <c r="T73" s="16"/>
      <c r="U73" s="30"/>
      <c r="V73" s="30"/>
      <c r="W73" s="30"/>
      <c r="X73" s="31"/>
      <c r="Y73" s="31"/>
      <c r="Z73" s="30"/>
      <c r="AA73" s="31"/>
      <c r="AB73" s="8"/>
    </row>
    <row r="74" spans="2:28" ht="12" customHeight="1">
      <c r="B74" s="7"/>
      <c r="C74" s="7"/>
      <c r="D74" s="7"/>
      <c r="E74" s="7"/>
      <c r="F74" s="7"/>
      <c r="G74" s="7"/>
      <c r="H74" s="8"/>
      <c r="I74" s="8"/>
      <c r="K74" s="30"/>
      <c r="L74" s="30"/>
      <c r="M74" s="32"/>
      <c r="N74" s="30"/>
      <c r="O74" s="30"/>
      <c r="P74" s="30"/>
      <c r="Q74" s="31"/>
      <c r="R74" s="31"/>
      <c r="S74" s="16"/>
      <c r="T74" s="16"/>
      <c r="U74" s="30"/>
      <c r="V74" s="30"/>
      <c r="W74" s="30"/>
      <c r="X74" s="31"/>
      <c r="Y74" s="31"/>
      <c r="Z74" s="30"/>
      <c r="AA74" s="31"/>
      <c r="AB74" s="8"/>
    </row>
    <row r="75" spans="2:28" ht="12" customHeight="1">
      <c r="B75" s="7"/>
      <c r="C75" s="7"/>
      <c r="D75" s="7"/>
      <c r="E75" s="7"/>
      <c r="F75" s="7"/>
      <c r="G75" s="7"/>
      <c r="H75" s="8"/>
      <c r="I75" s="8"/>
      <c r="K75" s="30"/>
      <c r="L75" s="30"/>
      <c r="M75" s="32"/>
      <c r="N75" s="30"/>
      <c r="O75" s="30"/>
      <c r="P75" s="30"/>
      <c r="Q75" s="31"/>
      <c r="R75" s="31"/>
      <c r="S75" s="16"/>
      <c r="T75" s="16"/>
      <c r="U75" s="30"/>
      <c r="V75" s="30"/>
      <c r="W75" s="30"/>
      <c r="X75" s="31"/>
      <c r="Y75" s="31"/>
      <c r="Z75" s="30"/>
      <c r="AA75" s="31"/>
      <c r="AB75" s="8"/>
    </row>
    <row r="76" spans="2:28" ht="12" customHeight="1">
      <c r="B76" s="7"/>
      <c r="C76" s="7"/>
      <c r="D76" s="7"/>
      <c r="E76" s="7"/>
      <c r="F76" s="7"/>
      <c r="G76" s="7"/>
      <c r="H76" s="8"/>
      <c r="I76" s="8"/>
      <c r="K76" s="30"/>
      <c r="L76" s="30"/>
      <c r="M76" s="32"/>
      <c r="N76" s="30"/>
      <c r="O76" s="30"/>
      <c r="P76" s="30"/>
      <c r="Q76" s="31"/>
      <c r="R76" s="31"/>
      <c r="S76" s="16"/>
      <c r="T76" s="16"/>
      <c r="U76" s="30"/>
      <c r="V76" s="30"/>
      <c r="W76" s="30"/>
      <c r="X76" s="31"/>
      <c r="Y76" s="31"/>
      <c r="Z76" s="30"/>
      <c r="AA76" s="31"/>
      <c r="AB76" s="8"/>
    </row>
    <row r="77" spans="2:28" ht="12" customHeight="1">
      <c r="B77" s="7"/>
      <c r="C77" s="7"/>
      <c r="D77" s="7"/>
      <c r="E77" s="7"/>
      <c r="F77" s="7"/>
      <c r="G77" s="7"/>
      <c r="H77" s="8"/>
      <c r="I77" s="8"/>
      <c r="K77" s="30"/>
      <c r="L77" s="30"/>
      <c r="M77" s="32"/>
      <c r="N77" s="30"/>
      <c r="O77" s="30"/>
      <c r="P77" s="30"/>
      <c r="Q77" s="31"/>
      <c r="R77" s="31"/>
      <c r="S77" s="16"/>
      <c r="T77" s="16"/>
      <c r="U77" s="30"/>
      <c r="V77" s="30"/>
      <c r="W77" s="30"/>
      <c r="X77" s="31"/>
      <c r="Y77" s="31"/>
      <c r="Z77" s="30"/>
      <c r="AA77" s="31"/>
      <c r="AB77" s="8"/>
    </row>
    <row r="78" spans="2:28" ht="12" customHeight="1">
      <c r="B78" s="7"/>
      <c r="C78" s="7"/>
      <c r="D78" s="7"/>
      <c r="E78" s="7"/>
      <c r="F78" s="7"/>
      <c r="G78" s="7"/>
      <c r="H78" s="8"/>
      <c r="I78" s="8"/>
      <c r="K78" s="30"/>
      <c r="L78" s="30"/>
      <c r="M78" s="32"/>
      <c r="N78" s="30"/>
      <c r="O78" s="30"/>
      <c r="P78" s="30"/>
      <c r="Q78" s="31"/>
      <c r="R78" s="31"/>
      <c r="S78" s="16"/>
      <c r="T78" s="16"/>
      <c r="U78" s="30"/>
      <c r="V78" s="30"/>
      <c r="W78" s="30"/>
      <c r="X78" s="31"/>
      <c r="Y78" s="31"/>
      <c r="Z78" s="30"/>
      <c r="AA78" s="31"/>
      <c r="AB78" s="8"/>
    </row>
    <row r="79" spans="2:28" ht="12" customHeight="1">
      <c r="B79" s="7"/>
      <c r="C79" s="7"/>
      <c r="D79" s="7"/>
      <c r="E79" s="7"/>
      <c r="F79" s="7"/>
      <c r="G79" s="7"/>
      <c r="H79" s="8"/>
      <c r="I79" s="8"/>
      <c r="K79" s="30"/>
      <c r="L79" s="30"/>
      <c r="M79" s="32"/>
      <c r="N79" s="30"/>
      <c r="O79" s="30"/>
      <c r="P79" s="30"/>
      <c r="Q79" s="31"/>
      <c r="R79" s="31"/>
      <c r="S79" s="16"/>
      <c r="T79" s="16"/>
      <c r="U79" s="30"/>
      <c r="V79" s="30"/>
      <c r="W79" s="30"/>
      <c r="X79" s="31"/>
      <c r="Y79" s="31"/>
      <c r="Z79" s="30"/>
      <c r="AA79" s="31"/>
      <c r="AB79" s="8"/>
    </row>
    <row r="80" spans="2:28" ht="12" customHeight="1">
      <c r="B80" s="7"/>
      <c r="C80" s="7"/>
      <c r="D80" s="7"/>
      <c r="E80" s="7"/>
      <c r="F80" s="7"/>
      <c r="G80" s="7"/>
      <c r="H80" s="8"/>
      <c r="I80" s="8"/>
      <c r="K80" s="30"/>
      <c r="L80" s="30"/>
      <c r="M80" s="32"/>
      <c r="N80" s="30"/>
      <c r="O80" s="30"/>
      <c r="P80" s="30"/>
      <c r="Q80" s="31"/>
      <c r="R80" s="31"/>
      <c r="S80" s="16"/>
      <c r="T80" s="16"/>
      <c r="U80" s="30"/>
      <c r="V80" s="30"/>
      <c r="W80" s="30"/>
      <c r="X80" s="31"/>
      <c r="Y80" s="31"/>
      <c r="Z80" s="30"/>
      <c r="AA80" s="31"/>
      <c r="AB80" s="8"/>
    </row>
    <row r="81" spans="2:28" ht="12" customHeight="1">
      <c r="B81" s="7"/>
      <c r="C81" s="7"/>
      <c r="D81" s="7"/>
      <c r="E81" s="7"/>
      <c r="F81" s="7"/>
      <c r="G81" s="7"/>
      <c r="H81" s="8"/>
      <c r="I81" s="8"/>
      <c r="K81" s="30"/>
      <c r="L81" s="30"/>
      <c r="M81" s="32"/>
      <c r="N81" s="30"/>
      <c r="O81" s="30"/>
      <c r="P81" s="30"/>
      <c r="Q81" s="31"/>
      <c r="R81" s="31"/>
      <c r="S81" s="16"/>
      <c r="T81" s="16"/>
      <c r="U81" s="30"/>
      <c r="V81" s="30"/>
      <c r="W81" s="30"/>
      <c r="X81" s="31"/>
      <c r="Y81" s="31"/>
      <c r="Z81" s="30"/>
      <c r="AA81" s="31"/>
      <c r="AB81" s="8"/>
    </row>
    <row r="82" spans="2:28" ht="12" customHeight="1">
      <c r="B82" s="7"/>
      <c r="C82" s="7"/>
      <c r="D82" s="7"/>
      <c r="E82" s="7"/>
      <c r="F82" s="7"/>
      <c r="G82" s="7"/>
      <c r="H82" s="8"/>
      <c r="I82" s="8"/>
      <c r="K82" s="30"/>
      <c r="L82" s="30"/>
      <c r="M82" s="32"/>
      <c r="N82" s="30"/>
      <c r="O82" s="30"/>
      <c r="P82" s="30"/>
      <c r="Q82" s="31"/>
      <c r="R82" s="31"/>
      <c r="S82" s="16"/>
      <c r="T82" s="16"/>
      <c r="U82" s="30"/>
      <c r="V82" s="30"/>
      <c r="W82" s="30"/>
      <c r="X82" s="31"/>
      <c r="Y82" s="31"/>
      <c r="Z82" s="30"/>
      <c r="AA82" s="31"/>
      <c r="AB82" s="8"/>
    </row>
    <row r="83" spans="2:28" ht="12" customHeight="1">
      <c r="B83" s="7"/>
      <c r="C83" s="7"/>
      <c r="D83" s="7"/>
      <c r="E83" s="7"/>
      <c r="F83" s="7"/>
      <c r="G83" s="7"/>
      <c r="H83" s="8"/>
      <c r="I83" s="8"/>
      <c r="K83" s="30"/>
      <c r="L83" s="30"/>
      <c r="M83" s="32"/>
      <c r="N83" s="30"/>
      <c r="O83" s="30"/>
      <c r="P83" s="30"/>
      <c r="Q83" s="31"/>
      <c r="R83" s="31"/>
      <c r="S83" s="16"/>
      <c r="T83" s="16"/>
      <c r="U83" s="30"/>
      <c r="V83" s="30"/>
      <c r="W83" s="30"/>
      <c r="X83" s="31"/>
      <c r="Y83" s="31"/>
      <c r="Z83" s="30"/>
      <c r="AA83" s="31"/>
      <c r="AB83" s="8"/>
    </row>
    <row r="84" spans="2:28" ht="12" customHeight="1">
      <c r="B84" s="7"/>
      <c r="C84" s="7"/>
      <c r="D84" s="7"/>
      <c r="E84" s="7"/>
      <c r="F84" s="7"/>
      <c r="G84" s="7"/>
      <c r="H84" s="8"/>
      <c r="I84" s="8"/>
      <c r="K84" s="30"/>
      <c r="L84" s="30"/>
      <c r="M84" s="32"/>
      <c r="N84" s="30"/>
      <c r="O84" s="30"/>
      <c r="P84" s="30"/>
      <c r="Q84" s="31"/>
      <c r="R84" s="31"/>
      <c r="S84" s="16"/>
      <c r="T84" s="16"/>
      <c r="U84" s="30"/>
      <c r="V84" s="30"/>
      <c r="W84" s="30"/>
      <c r="X84" s="31"/>
      <c r="Y84" s="31"/>
      <c r="Z84" s="30"/>
      <c r="AA84" s="31"/>
      <c r="AB84" s="8"/>
    </row>
    <row r="85" spans="2:28" ht="12" customHeight="1">
      <c r="B85" s="7"/>
      <c r="C85" s="7"/>
      <c r="D85" s="7"/>
      <c r="E85" s="7"/>
      <c r="F85" s="7"/>
      <c r="G85" s="7"/>
      <c r="H85" s="8"/>
      <c r="I85" s="8"/>
      <c r="K85" s="30"/>
      <c r="L85" s="32"/>
      <c r="M85" s="32"/>
      <c r="N85" s="30"/>
      <c r="O85" s="30"/>
      <c r="P85" s="30"/>
      <c r="Q85" s="31"/>
      <c r="R85" s="31"/>
      <c r="S85" s="16"/>
      <c r="T85" s="16"/>
      <c r="U85" s="30"/>
      <c r="V85" s="32"/>
      <c r="W85" s="30"/>
      <c r="X85" s="31"/>
      <c r="Y85" s="31"/>
      <c r="Z85" s="30"/>
      <c r="AA85" s="31"/>
      <c r="AB85" s="8"/>
    </row>
    <row r="86" spans="2:28" ht="12" customHeight="1">
      <c r="B86" s="7"/>
      <c r="C86" s="7"/>
      <c r="D86" s="7"/>
      <c r="E86" s="7"/>
      <c r="F86" s="7"/>
      <c r="G86" s="7"/>
      <c r="H86" s="8"/>
      <c r="I86" s="8"/>
      <c r="K86" s="30"/>
      <c r="L86" s="32"/>
      <c r="M86" s="32"/>
      <c r="N86" s="30"/>
      <c r="O86" s="30"/>
      <c r="P86" s="30"/>
      <c r="Q86" s="31"/>
      <c r="R86" s="31"/>
      <c r="S86" s="16"/>
      <c r="T86" s="16"/>
      <c r="U86" s="30"/>
      <c r="V86" s="32"/>
      <c r="W86" s="30"/>
      <c r="X86" s="31"/>
      <c r="Y86" s="31"/>
      <c r="Z86" s="30"/>
      <c r="AA86" s="31"/>
      <c r="AB86" s="8"/>
    </row>
    <row r="87" spans="2:28" ht="12" customHeight="1">
      <c r="B87" s="7"/>
      <c r="C87" s="7"/>
      <c r="D87" s="7"/>
      <c r="E87" s="7"/>
      <c r="F87" s="7"/>
      <c r="G87" s="7"/>
      <c r="H87" s="8"/>
      <c r="I87" s="8"/>
      <c r="K87" s="30"/>
      <c r="L87" s="32"/>
      <c r="M87" s="32"/>
      <c r="N87" s="30"/>
      <c r="O87" s="30"/>
      <c r="P87" s="30"/>
      <c r="Q87" s="31"/>
      <c r="R87" s="31"/>
      <c r="S87" s="16"/>
      <c r="T87" s="16"/>
      <c r="U87" s="30"/>
      <c r="V87" s="32"/>
      <c r="W87" s="30"/>
      <c r="X87" s="31"/>
      <c r="Y87" s="31"/>
      <c r="Z87" s="30"/>
      <c r="AA87" s="31"/>
      <c r="AB87" s="8"/>
    </row>
    <row r="88" spans="2:28" ht="12" customHeight="1">
      <c r="B88" s="7"/>
      <c r="C88" s="7"/>
      <c r="D88" s="7"/>
      <c r="E88" s="7"/>
      <c r="F88" s="7"/>
      <c r="G88" s="7"/>
      <c r="H88" s="8"/>
      <c r="I88" s="8"/>
      <c r="K88" s="30"/>
      <c r="L88" s="32"/>
      <c r="M88" s="32"/>
      <c r="N88" s="30"/>
      <c r="O88" s="30"/>
      <c r="P88" s="30"/>
      <c r="Q88" s="31"/>
      <c r="R88" s="31"/>
      <c r="S88" s="16"/>
      <c r="T88" s="16"/>
      <c r="U88" s="30"/>
      <c r="V88" s="32"/>
      <c r="W88" s="30"/>
      <c r="X88" s="31"/>
      <c r="Y88" s="31"/>
      <c r="Z88" s="30"/>
      <c r="AA88" s="31"/>
      <c r="AB88" s="8"/>
    </row>
    <row r="89" spans="2:28" ht="12" customHeight="1">
      <c r="B89" s="7"/>
      <c r="C89" s="7"/>
      <c r="D89" s="7"/>
      <c r="E89" s="7"/>
      <c r="F89" s="7"/>
      <c r="G89" s="7"/>
      <c r="H89" s="8"/>
      <c r="I89" s="8"/>
      <c r="K89" s="30"/>
      <c r="L89" s="32"/>
      <c r="M89" s="32"/>
      <c r="N89" s="30"/>
      <c r="O89" s="30"/>
      <c r="P89" s="30"/>
      <c r="Q89" s="31"/>
      <c r="R89" s="31"/>
      <c r="S89" s="16"/>
      <c r="T89" s="16"/>
      <c r="U89" s="30"/>
      <c r="V89" s="32"/>
      <c r="W89" s="30"/>
      <c r="X89" s="31"/>
      <c r="Y89" s="31"/>
      <c r="Z89" s="30"/>
      <c r="AA89" s="31"/>
      <c r="AB89" s="8"/>
    </row>
    <row r="90" spans="2:28" ht="12" customHeight="1">
      <c r="B90" s="7"/>
      <c r="C90" s="7"/>
      <c r="D90" s="7"/>
      <c r="E90" s="7"/>
      <c r="F90" s="7"/>
      <c r="G90" s="7"/>
      <c r="H90" s="8"/>
      <c r="I90" s="8"/>
      <c r="K90" s="30"/>
      <c r="L90" s="32"/>
      <c r="M90" s="32"/>
      <c r="N90" s="30"/>
      <c r="O90" s="30"/>
      <c r="P90" s="30"/>
      <c r="Q90" s="31"/>
      <c r="R90" s="31"/>
      <c r="S90" s="16"/>
      <c r="T90" s="16"/>
      <c r="U90" s="30"/>
      <c r="V90" s="32"/>
      <c r="W90" s="30"/>
      <c r="X90" s="31"/>
      <c r="Y90" s="31"/>
      <c r="Z90" s="30"/>
      <c r="AA90" s="31"/>
      <c r="AB90" s="8"/>
    </row>
    <row r="91" spans="2:28" ht="12" customHeight="1">
      <c r="B91" s="7"/>
      <c r="C91" s="7"/>
      <c r="D91" s="7"/>
      <c r="E91" s="7"/>
      <c r="F91" s="7"/>
      <c r="G91" s="7"/>
      <c r="H91" s="8"/>
      <c r="I91" s="8"/>
      <c r="K91" s="30"/>
      <c r="L91" s="32"/>
      <c r="M91" s="32"/>
      <c r="N91" s="30"/>
      <c r="O91" s="30"/>
      <c r="P91" s="30"/>
      <c r="Q91" s="31"/>
      <c r="R91" s="31"/>
      <c r="S91" s="16"/>
      <c r="T91" s="16"/>
      <c r="U91" s="30"/>
      <c r="V91" s="32"/>
      <c r="W91" s="30"/>
      <c r="X91" s="31"/>
      <c r="Y91" s="31"/>
      <c r="Z91" s="30"/>
      <c r="AA91" s="31"/>
      <c r="AB91" s="8"/>
    </row>
    <row r="92" spans="2:28" ht="12" customHeight="1">
      <c r="B92" s="7"/>
      <c r="C92" s="7"/>
      <c r="D92" s="7"/>
      <c r="E92" s="7"/>
      <c r="F92" s="7"/>
      <c r="G92" s="7"/>
      <c r="H92" s="8"/>
      <c r="I92" s="8"/>
      <c r="K92" s="30"/>
      <c r="L92" s="32"/>
      <c r="M92" s="32"/>
      <c r="N92" s="30"/>
      <c r="O92" s="30"/>
      <c r="P92" s="30"/>
      <c r="Q92" s="31"/>
      <c r="R92" s="31"/>
      <c r="S92" s="16"/>
      <c r="T92" s="16"/>
      <c r="U92" s="30"/>
      <c r="V92" s="32"/>
      <c r="W92" s="30"/>
      <c r="X92" s="31"/>
      <c r="Y92" s="31"/>
      <c r="Z92" s="30"/>
      <c r="AA92" s="31"/>
      <c r="AB92" s="8"/>
    </row>
    <row r="93" spans="2:28" ht="12" customHeight="1">
      <c r="B93" s="15"/>
      <c r="C93" s="15"/>
      <c r="D93" s="15"/>
      <c r="E93" s="15"/>
      <c r="F93" s="15"/>
      <c r="G93" s="15"/>
      <c r="H93" s="11"/>
      <c r="I93" s="11"/>
      <c r="K93" s="15"/>
      <c r="L93" s="21"/>
      <c r="M93" s="21"/>
      <c r="N93" s="30"/>
      <c r="O93" s="30"/>
      <c r="P93" s="11"/>
      <c r="Q93" s="11"/>
      <c r="R93" s="11"/>
      <c r="S93" s="16"/>
      <c r="T93" s="16"/>
      <c r="U93" s="15"/>
      <c r="V93" s="21"/>
      <c r="W93" s="21"/>
      <c r="X93" s="11"/>
      <c r="Y93" s="11"/>
      <c r="Z93" s="30"/>
      <c r="AA93" s="11"/>
      <c r="AB93" s="11"/>
    </row>
    <row r="94" spans="2:28" ht="12" customHeight="1">
      <c r="B94" s="14"/>
      <c r="C94" s="14"/>
      <c r="D94" s="14"/>
      <c r="E94" s="14"/>
      <c r="F94" s="14"/>
      <c r="G94" s="14"/>
      <c r="K94" s="16"/>
      <c r="L94" s="16"/>
      <c r="M94" s="16"/>
      <c r="N94" s="16"/>
      <c r="O94" s="21"/>
      <c r="P94" s="16"/>
      <c r="Q94" s="31"/>
      <c r="R94" s="31"/>
      <c r="S94" s="16"/>
      <c r="T94" s="16"/>
      <c r="U94" s="21"/>
      <c r="V94" s="21"/>
      <c r="W94" s="21"/>
      <c r="X94" s="21"/>
      <c r="Y94" s="21"/>
      <c r="Z94" s="21"/>
      <c r="AA94" s="21"/>
      <c r="AB94" s="5"/>
    </row>
    <row r="95" spans="2:27" ht="12" customHeight="1">
      <c r="B95" s="14"/>
      <c r="C95" s="14"/>
      <c r="D95" s="14"/>
      <c r="E95" s="14"/>
      <c r="F95" s="14"/>
      <c r="G95" s="14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21"/>
      <c r="V95" s="21"/>
      <c r="W95" s="21"/>
      <c r="X95" s="21"/>
      <c r="Y95" s="21"/>
      <c r="Z95" s="16"/>
      <c r="AA95" s="16"/>
    </row>
    <row r="96" spans="2:27" ht="12.75">
      <c r="B96" s="14"/>
      <c r="C96" s="14"/>
      <c r="D96" s="14"/>
      <c r="E96" s="14"/>
      <c r="F96" s="14"/>
      <c r="G96" s="14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</row>
    <row r="97" spans="2:27" ht="12.75">
      <c r="B97" s="14"/>
      <c r="C97" s="14"/>
      <c r="D97" s="14"/>
      <c r="E97" s="14"/>
      <c r="F97" s="14"/>
      <c r="G97" s="14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</row>
    <row r="98" spans="2:7" ht="12.75">
      <c r="B98" s="14"/>
      <c r="C98" s="14"/>
      <c r="D98" s="14"/>
      <c r="E98" s="14"/>
      <c r="F98" s="14"/>
      <c r="G98" s="14"/>
    </row>
    <row r="99" spans="2:7" ht="12.75">
      <c r="B99" s="14"/>
      <c r="C99" s="14"/>
      <c r="D99" s="14"/>
      <c r="E99" s="14"/>
      <c r="F99" s="14"/>
      <c r="G99" s="14"/>
    </row>
    <row r="100" spans="2:7" ht="12.75">
      <c r="B100" s="14"/>
      <c r="C100" s="14"/>
      <c r="D100" s="14"/>
      <c r="E100" s="14"/>
      <c r="F100" s="14"/>
      <c r="G100" s="14"/>
    </row>
    <row r="101" spans="2:7" ht="12.75">
      <c r="B101" s="14"/>
      <c r="C101" s="14"/>
      <c r="D101" s="14"/>
      <c r="E101" s="14"/>
      <c r="F101" s="14"/>
      <c r="G101" s="14"/>
    </row>
    <row r="102" spans="2:7" ht="12.75">
      <c r="B102" s="14"/>
      <c r="C102" s="14"/>
      <c r="D102" s="14"/>
      <c r="E102" s="14"/>
      <c r="F102" s="14"/>
      <c r="G102" s="14"/>
    </row>
    <row r="103" spans="2:7" ht="12.75">
      <c r="B103" s="14"/>
      <c r="C103" s="14"/>
      <c r="D103" s="14"/>
      <c r="E103" s="14"/>
      <c r="F103" s="14"/>
      <c r="G103" s="14"/>
    </row>
    <row r="104" spans="2:7" ht="12.75">
      <c r="B104" s="14"/>
      <c r="C104" s="14"/>
      <c r="D104" s="14"/>
      <c r="E104" s="14"/>
      <c r="F104" s="14"/>
      <c r="G104" s="14"/>
    </row>
    <row r="105" spans="2:7" ht="12.75">
      <c r="B105" s="14"/>
      <c r="C105" s="14"/>
      <c r="D105" s="14"/>
      <c r="E105" s="14"/>
      <c r="F105" s="14"/>
      <c r="G105" s="14"/>
    </row>
    <row r="106" spans="2:7" ht="12.75">
      <c r="B106" s="14"/>
      <c r="C106" s="14"/>
      <c r="D106" s="14"/>
      <c r="E106" s="14"/>
      <c r="F106" s="14"/>
      <c r="G106" s="14"/>
    </row>
    <row r="107" spans="2:7" ht="12.75">
      <c r="B107" s="14"/>
      <c r="C107" s="14"/>
      <c r="D107" s="14"/>
      <c r="E107" s="14"/>
      <c r="F107" s="14"/>
      <c r="G107" s="14"/>
    </row>
    <row r="108" spans="2:7" ht="12.75">
      <c r="B108" s="14"/>
      <c r="C108" s="14"/>
      <c r="D108" s="14"/>
      <c r="E108" s="14"/>
      <c r="F108" s="14"/>
      <c r="G108" s="14"/>
    </row>
    <row r="109" spans="2:7" ht="12.75">
      <c r="B109" s="14"/>
      <c r="C109" s="14"/>
      <c r="D109" s="14"/>
      <c r="E109" s="14"/>
      <c r="F109" s="14"/>
      <c r="G109" s="14"/>
    </row>
    <row r="110" spans="2:7" ht="12.75">
      <c r="B110" s="14"/>
      <c r="C110" s="14"/>
      <c r="D110" s="14"/>
      <c r="E110" s="14"/>
      <c r="F110" s="14"/>
      <c r="G110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Krystyna Suwara</cp:lastModifiedBy>
  <cp:lastPrinted>2013-04-05T15:40:31Z</cp:lastPrinted>
  <dcterms:created xsi:type="dcterms:W3CDTF">1997-02-26T13:46:56Z</dcterms:created>
  <dcterms:modified xsi:type="dcterms:W3CDTF">2013-09-27T08:30:49Z</dcterms:modified>
  <cp:category/>
  <cp:version/>
  <cp:contentType/>
  <cp:contentStatus/>
</cp:coreProperties>
</file>